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2021\Corporate QMS\Supplier Requirements Manual\Existing Forms\"/>
    </mc:Choice>
  </mc:AlternateContent>
  <xr:revisionPtr revIDLastSave="0" documentId="13_ncr:1_{E5E35B44-6926-447F-A8DD-54BD9A9542DE}" xr6:coauthVersionLast="46" xr6:coauthVersionMax="46" xr10:uidLastSave="{00000000-0000-0000-0000-000000000000}"/>
  <bookViews>
    <workbookView xWindow="28680" yWindow="-120" windowWidth="29040" windowHeight="17640" activeTab="1" xr2:uid="{00000000-000D-0000-FFFF-FFFF00000000}"/>
  </bookViews>
  <sheets>
    <sheet name="Guide" sheetId="7" r:id="rId1"/>
    <sheet name="PCN Form" sheetId="3" r:id="rId2"/>
    <sheet name="Process Change details" sheetId="8" r:id="rId3"/>
    <sheet name="Part Details " sheetId="10" r:id="rId4"/>
    <sheet name="Revision" sheetId="5" r:id="rId5"/>
  </sheets>
  <definedNames>
    <definedName name="_xlnm._FilterDatabase" localSheetId="3" hidden="1">'Part Details '!$B$5:$M$5</definedName>
    <definedName name="_xlnm.Print_Area" localSheetId="1">'PCN Form'!$B$2:$P$115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3" l="1"/>
  <c r="G20" i="3"/>
  <c r="C63" i="3"/>
  <c r="C67" i="3"/>
  <c r="L3" i="7" l="1"/>
  <c r="G3" i="7"/>
  <c r="D3" i="7"/>
  <c r="B7" i="10"/>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s="1"/>
  <c r="B259"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G65" i="3" l="1"/>
  <c r="C6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Sunil</author>
  </authors>
  <commentList>
    <comment ref="M5" authorId="0" shapeId="0" xr:uid="{FE525CD4-094E-459B-B232-47B5F89ABE7B}">
      <text>
        <r>
          <rPr>
            <sz val="8"/>
            <color indexed="81"/>
            <rFont val="Tahoma"/>
            <family val="2"/>
          </rPr>
          <t>PCN NO format: yyyymmdd_supplier
e.g., 20200612_suppliername</t>
        </r>
      </text>
    </comment>
    <comment ref="J17" authorId="0" shapeId="0" xr:uid="{00000000-0006-0000-0200-000001000000}">
      <text>
        <r>
          <rPr>
            <b/>
            <sz val="8"/>
            <color indexed="81"/>
            <rFont val="Tahoma"/>
            <family val="2"/>
          </rPr>
          <t>If Known, Tenneco Plant Quality Contact responsible should be mentioned.</t>
        </r>
      </text>
    </comment>
    <comment ref="G68" authorId="0" shapeId="0" xr:uid="{D354247B-FB68-416D-994C-25927B99598D}">
      <text>
        <r>
          <rPr>
            <sz val="8"/>
            <color indexed="81"/>
            <rFont val="Tahoma"/>
            <family val="2"/>
          </rPr>
          <t>Engineering Change Master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Carroll</author>
  </authors>
  <commentList>
    <comment ref="C4" authorId="0" shapeId="0" xr:uid="{00000000-0006-0000-0400-000001000000}">
      <text>
        <r>
          <rPr>
            <sz val="9"/>
            <color indexed="81"/>
            <rFont val="Tahoma"/>
            <family val="2"/>
          </rPr>
          <t>Customer or supplier part numbers can be added if needed.</t>
        </r>
      </text>
    </comment>
  </commentList>
</comments>
</file>

<file path=xl/sharedStrings.xml><?xml version="1.0" encoding="utf-8"?>
<sst xmlns="http://schemas.openxmlformats.org/spreadsheetml/2006/main" count="423" uniqueCount="287">
  <si>
    <t>Process Change Notice</t>
  </si>
  <si>
    <t>Guidelines</t>
  </si>
  <si>
    <t>Revision:</t>
  </si>
  <si>
    <t>Rev. date:</t>
  </si>
  <si>
    <t>Global Purchasing</t>
  </si>
  <si>
    <t>Introduction :</t>
  </si>
  <si>
    <t>Purpose :</t>
  </si>
  <si>
    <t>Phase-I</t>
  </si>
  <si>
    <t>Phase-II</t>
  </si>
  <si>
    <t>Phase-III</t>
  </si>
  <si>
    <t>PCN Guidelines:</t>
  </si>
  <si>
    <t>Step-1</t>
  </si>
  <si>
    <t>Step-2</t>
  </si>
  <si>
    <t>Step-3</t>
  </si>
  <si>
    <t>Step-4</t>
  </si>
  <si>
    <t>Step-5</t>
  </si>
  <si>
    <t>Step-6</t>
  </si>
  <si>
    <t>Step-7</t>
  </si>
  <si>
    <t>Step-8</t>
  </si>
  <si>
    <t>Step-9</t>
  </si>
  <si>
    <t>Step-10</t>
  </si>
  <si>
    <t>Step-11</t>
  </si>
  <si>
    <t>Step-12</t>
  </si>
  <si>
    <t>Step-13</t>
  </si>
  <si>
    <t>Step-14</t>
  </si>
  <si>
    <t>Step-15</t>
  </si>
  <si>
    <t>Step-16</t>
  </si>
  <si>
    <t>Step-17</t>
  </si>
  <si>
    <t>Step-18</t>
  </si>
  <si>
    <t>This tab is to add the details when there are several part numbers and/or plants impacted by the change.</t>
  </si>
  <si>
    <t>Supplier Process Change Notification (PCN)</t>
  </si>
  <si>
    <t>X</t>
  </si>
  <si>
    <t>DATE SUBMITTED:</t>
  </si>
  <si>
    <t>PCN NO:</t>
  </si>
  <si>
    <t>Supplier fills in this section, Process Change Detail Tab and Part Detail Tab.</t>
  </si>
  <si>
    <t>If multiple parts and plants are affected use part detail tab</t>
  </si>
  <si>
    <t>Proposed Timing Plan: Attach preliminary timing chart with details.</t>
  </si>
  <si>
    <t>Target Date</t>
  </si>
  <si>
    <t>If layout move - need sketch of current layout &amp; proposed Layout</t>
  </si>
  <si>
    <t>Please Click here to select…</t>
  </si>
  <si>
    <t>Involvement Required</t>
  </si>
  <si>
    <t>Activity details</t>
  </si>
  <si>
    <t>Required</t>
  </si>
  <si>
    <t>Available</t>
  </si>
  <si>
    <t>Specification change required</t>
  </si>
  <si>
    <t>Bank-build required? Qty……</t>
  </si>
  <si>
    <t>Dimensional Layout required?</t>
  </si>
  <si>
    <t>Re-PPAP required?  What Level?</t>
  </si>
  <si>
    <t>Updated Process Flow required?</t>
  </si>
  <si>
    <t>Updated PFMEA required?</t>
  </si>
  <si>
    <t>Updated Control Plan required?</t>
  </si>
  <si>
    <t>Pre-production trial run required?</t>
  </si>
  <si>
    <t>Testing / Validation required?</t>
  </si>
  <si>
    <t>Material certificates required?</t>
  </si>
  <si>
    <t>Process Capability study required?</t>
  </si>
  <si>
    <t>Capacity evaluation/ Run@rate study?</t>
  </si>
  <si>
    <t>Customer Approval required?</t>
  </si>
  <si>
    <t>Comparison "Exit" PPAP?</t>
  </si>
  <si>
    <t>Authorities</t>
  </si>
  <si>
    <t>Status</t>
  </si>
  <si>
    <t>Date</t>
  </si>
  <si>
    <t>Signature</t>
  </si>
  <si>
    <t>Completion Notification:</t>
  </si>
  <si>
    <t>We hereby warranty that the process change / facility transfer has been carried out, in line with the requirements detailed in this Process Change Request document and that the product will meet all appropriate specifications and requirements.</t>
  </si>
  <si>
    <t>Approved</t>
  </si>
  <si>
    <t>Rejected</t>
  </si>
  <si>
    <t>PPAP Level</t>
  </si>
  <si>
    <t>Under Process</t>
  </si>
  <si>
    <t>Level 1</t>
  </si>
  <si>
    <t>YES</t>
  </si>
  <si>
    <t>Level 2</t>
  </si>
  <si>
    <t>NO</t>
  </si>
  <si>
    <t>Level 3</t>
  </si>
  <si>
    <t>N/A</t>
  </si>
  <si>
    <t>Level 4</t>
  </si>
  <si>
    <t>Level 5</t>
  </si>
  <si>
    <t>Class.</t>
  </si>
  <si>
    <r>
      <t xml:space="preserve">Requirement
</t>
    </r>
    <r>
      <rPr>
        <sz val="8"/>
        <color theme="1"/>
        <rFont val="Arial"/>
        <family val="2"/>
      </rPr>
      <t xml:space="preserve"> *  - Denotes that Tier-III &amp; IV supplier will require to submit PCR to Tier-II.</t>
    </r>
  </si>
  <si>
    <t>Eng. Reqd.</t>
  </si>
  <si>
    <t>QA Reqd.</t>
  </si>
  <si>
    <t xml:space="preserve">1.* Any change affecting  Significant Characteristics,Critical Characteristics and MVSS (Motor Vehicle Safety Standard) parts. </t>
  </si>
  <si>
    <t>3.* Change of sub-supplier.</t>
  </si>
  <si>
    <t>4.* Change of material (supplier, specifications, density, regrind percentage, etc).</t>
  </si>
  <si>
    <t xml:space="preserve">PCR (Process Change Request) Submission </t>
  </si>
  <si>
    <t>5. Change to manufacturing method (new technology, system, or  technique) or transfer of production to a previously unapproved process stream.</t>
  </si>
  <si>
    <t>6. Removal, addition or modification of permanent inspection process.</t>
  </si>
  <si>
    <t>Assure that parts meet standard (measured) before, during, and after change</t>
  </si>
  <si>
    <r>
      <t>7. Introduction of new machinery or production tooling, or modification of existing production tooling. (</t>
    </r>
    <r>
      <rPr>
        <sz val="10"/>
        <color rgb="FFFF0000"/>
        <rFont val="Arial"/>
        <family val="2"/>
      </rPr>
      <t>New Location has a different Manufacturing Process/different type of equipment.)</t>
    </r>
  </si>
  <si>
    <t xml:space="preserve">FIFO and traceability of changed part. Director </t>
  </si>
  <si>
    <t>Notification of first delivery of changed parts</t>
  </si>
  <si>
    <t>9. Relocation of equipment or process within supplier's facility</t>
  </si>
  <si>
    <t>Internal quality verification, tracking, and documentation.</t>
  </si>
  <si>
    <t>11. Addition or elimination of shift</t>
  </si>
  <si>
    <t>12. Changes impacting cycle time or manpower.</t>
  </si>
  <si>
    <t>14. Changes to previously approved rework procedure.</t>
  </si>
  <si>
    <t>15. Normal machine repair</t>
  </si>
  <si>
    <t>PCR submission and approval not required</t>
  </si>
  <si>
    <t>17. Transfer of production to a line previously PPAPed within last 12 months</t>
  </si>
  <si>
    <t>Internal quality tracking, and documentation.</t>
  </si>
  <si>
    <t>Assure that parts meet standard (measured), before, during &amp; after change.</t>
  </si>
  <si>
    <t>19. Process parameter adjustments within normal operating limits.</t>
  </si>
  <si>
    <t xml:space="preserve">Pictures can be included of any change for clarification if needed.  </t>
  </si>
  <si>
    <t xml:space="preserve">Please Highlight changes. </t>
  </si>
  <si>
    <t>CURRENT PROCESS</t>
  </si>
  <si>
    <t>PROPOSED  PROCESS</t>
  </si>
  <si>
    <t>Description</t>
  </si>
  <si>
    <t>current location</t>
  </si>
  <si>
    <t>current machine</t>
  </si>
  <si>
    <t xml:space="preserve">Machine Type </t>
  </si>
  <si>
    <t>Machine size</t>
  </si>
  <si>
    <t xml:space="preserve">Machine age </t>
  </si>
  <si>
    <t>Machine brand</t>
  </si>
  <si>
    <t>Proposed  location</t>
  </si>
  <si>
    <t>Proposed  machine</t>
  </si>
  <si>
    <t>Step 1</t>
  </si>
  <si>
    <t>Step 2</t>
  </si>
  <si>
    <t>Step 3</t>
  </si>
  <si>
    <t>Step 4</t>
  </si>
  <si>
    <t>Step 5</t>
  </si>
  <si>
    <t>Step 6</t>
  </si>
  <si>
    <t>Step 7</t>
  </si>
  <si>
    <t>Step 8</t>
  </si>
  <si>
    <t>Step 9</t>
  </si>
  <si>
    <t>Step 10</t>
  </si>
  <si>
    <t>Step 11</t>
  </si>
  <si>
    <t>Step 12</t>
  </si>
  <si>
    <t>Step 13</t>
  </si>
  <si>
    <t>Step 14</t>
  </si>
  <si>
    <t>Step 15</t>
  </si>
  <si>
    <t>Step 16</t>
  </si>
  <si>
    <t>Step 17</t>
  </si>
  <si>
    <t>Step 18</t>
  </si>
  <si>
    <t>Step 19</t>
  </si>
  <si>
    <t>Step 20</t>
  </si>
  <si>
    <t>Step 21</t>
  </si>
  <si>
    <t>Step 22</t>
  </si>
  <si>
    <t>Step 23</t>
  </si>
  <si>
    <t>Step 24</t>
  </si>
  <si>
    <t>Step 25</t>
  </si>
  <si>
    <t>Step 26</t>
  </si>
  <si>
    <t xml:space="preserve">Pictures or attachments: </t>
  </si>
  <si>
    <t>"Optional"</t>
  </si>
  <si>
    <t>Customer approval needed?</t>
  </si>
  <si>
    <t>History</t>
  </si>
  <si>
    <t>Revision date:</t>
  </si>
  <si>
    <t>Document Revision History :</t>
  </si>
  <si>
    <t>Revision Level</t>
  </si>
  <si>
    <t>DATE</t>
  </si>
  <si>
    <t>Change</t>
  </si>
  <si>
    <t>Author</t>
  </si>
  <si>
    <t>Permanent</t>
  </si>
  <si>
    <t>Proposed Change(s)</t>
  </si>
  <si>
    <t>Customer Change No. (if applicable)</t>
  </si>
  <si>
    <t>PPAP Request</t>
  </si>
  <si>
    <t>PPAP required?</t>
  </si>
  <si>
    <t>Supplier to fill out if moves in equipment or facility are being changed. This should follow the process flow of the part.</t>
  </si>
  <si>
    <t>Validity of change:</t>
  </si>
  <si>
    <t>Current Process(es)</t>
  </si>
  <si>
    <r>
      <t>Explain details of the reason for the change:</t>
    </r>
    <r>
      <rPr>
        <sz val="8"/>
        <rFont val="Arial"/>
        <family val="2"/>
      </rPr>
      <t xml:space="preserve"> </t>
    </r>
  </si>
  <si>
    <t>-</t>
  </si>
  <si>
    <t>SD Reqd.</t>
  </si>
  <si>
    <t>Coverage (#days):</t>
  </si>
  <si>
    <t>Target PPAP date:</t>
  </si>
  <si>
    <t>Target validation date:</t>
  </si>
  <si>
    <t>Target approval date:</t>
  </si>
  <si>
    <r>
      <t>2.* Temporary or permanent change of manufacturing  location(new or existing facility</t>
    </r>
    <r>
      <rPr>
        <sz val="10"/>
        <rFont val="Arial"/>
        <family val="2"/>
      </rPr>
      <t>).</t>
    </r>
  </si>
  <si>
    <t>20. Change of packaging</t>
  </si>
  <si>
    <t>Risk needs to be identified &amp; addressed, jointly by supplier &amp; Tenneco before implementing the change.</t>
  </si>
  <si>
    <t>The Tenneco PCN Process consists of 3 phases:</t>
  </si>
  <si>
    <t>Tenneco Doc no:</t>
  </si>
  <si>
    <t>Tenneco (filled in by buyer)</t>
  </si>
  <si>
    <t>From the drop-down box, select the "Change Type / Impact" to know the involvement required from Tenneco.</t>
  </si>
  <si>
    <t xml:space="preserve">PCN Type:  ( Tenneco buyer to fill in section with input from supplier and team) </t>
  </si>
  <si>
    <t xml:space="preserve">Tenneco Engineering </t>
  </si>
  <si>
    <t xml:space="preserve">Tenneco Plant Quality </t>
  </si>
  <si>
    <t>Tenneco SD</t>
  </si>
  <si>
    <t>8. Tenneco or supplier initiated engineering change</t>
  </si>
  <si>
    <t>Verification thru PPAP submission (PPAP level to be determined by Tenneco Mfg Quality)</t>
  </si>
  <si>
    <t>Tenneco pre-approval required (including , Tenneco's customer approval required).</t>
  </si>
  <si>
    <t>Verification thru PPAP submission (default PPAP level-5, unless otherwise determined by Tenneco Manufacturing quality)</t>
  </si>
  <si>
    <t>Achievement of  Tenneco PCR (Process Change Request) requirements.</t>
  </si>
  <si>
    <t>Tenneco pre-approval required (including Tenneco's customer approval as required). PCR Submission</t>
  </si>
  <si>
    <t xml:space="preserve">Achievement of Tenneco PCR requirements </t>
  </si>
  <si>
    <t>Joint quality assurance planning  (Tier II, SQA, Tenneco Quality, including  Tenneco customer requirements)</t>
  </si>
  <si>
    <t xml:space="preserve">13. Reductions in available capacity of shared processes (addition of business to non-dedicated lines that may impact capacity available to Tenneco). </t>
  </si>
  <si>
    <t>Tenneco notification not required</t>
  </si>
  <si>
    <t>The Tenneco Team fills out this Section.</t>
  </si>
  <si>
    <t>Tenneco Team Sign-off is required prior to implementation:</t>
  </si>
  <si>
    <t>Tenneco Plant Quality</t>
  </si>
  <si>
    <t>If more than one part need matrix of part number, Tenneco Plant, &amp; Customer &amp; timing for specific part numbers.</t>
  </si>
  <si>
    <t>Tenneco Engineering</t>
  </si>
  <si>
    <t>Tenneco Materials Manager</t>
  </si>
  <si>
    <t>Tenneco Buyer</t>
  </si>
  <si>
    <t xml:space="preserve">Tenneco  Input </t>
  </si>
  <si>
    <t xml:space="preserve"> Tenneco Part Number</t>
  </si>
  <si>
    <t>Supplier fills the change proposal details and submits to Tenneco Buyer.</t>
  </si>
  <si>
    <t>Tenneco Buyer reviews the request and distributes to the Tenneco Plants / functions impacted by change and Tenneco Engineering as required.</t>
  </si>
  <si>
    <r>
      <t xml:space="preserve">Bank Build should be defined by the </t>
    </r>
    <r>
      <rPr>
        <sz val="10"/>
        <color rgb="FFFF0000"/>
        <rFont val="Arial"/>
        <family val="2"/>
      </rPr>
      <t>Plant Material Group</t>
    </r>
    <r>
      <rPr>
        <sz val="10"/>
        <rFont val="Arial"/>
        <family val="2"/>
      </rPr>
      <t>, prior to implementation of Change. (in # of days coverage).</t>
    </r>
  </si>
  <si>
    <t>Suppliers shall notify Tenneco of any planned changes to product or process before any change is made. This form shall be used by suppliers of products, materials and services that can potentially impact Tenneco products.</t>
  </si>
  <si>
    <t>Changes made by suppliers may range from a change of manufacturing location to small process changes made as a cost-saving opportunity. Suppliers of direct materials, and indirect materials and services that may potentially affect Tenneco product quality, regardless of component priority, shall follow the PCN process. Proposed changes should be reviewed jointly by Tenneco and the supplier, and have Tenneco full written approval before their implementation.</t>
  </si>
  <si>
    <t>Tenneco Eng and Plant Quality provide the feedback/approval or rejection for implementing the change.</t>
  </si>
  <si>
    <r>
      <rPr>
        <b/>
        <sz val="10"/>
        <rFont val="Arial"/>
        <family val="2"/>
      </rPr>
      <t>Supplier</t>
    </r>
    <r>
      <rPr>
        <sz val="10"/>
        <rFont val="Arial"/>
        <family val="2"/>
      </rPr>
      <t xml:space="preserve"> should raise the PCN by filling the general information about their organization.</t>
    </r>
  </si>
  <si>
    <r>
      <rPr>
        <b/>
        <sz val="10"/>
        <rFont val="Arial"/>
        <family val="2"/>
      </rPr>
      <t>Supplier</t>
    </r>
    <r>
      <rPr>
        <sz val="10"/>
        <rFont val="Arial"/>
        <family val="2"/>
      </rPr>
      <t xml:space="preserve"> shall select the change proposed, in the options, available. If some option is not available, fill in as 'other'.</t>
    </r>
  </si>
  <si>
    <r>
      <rPr>
        <b/>
        <sz val="10"/>
        <rFont val="Arial"/>
        <family val="2"/>
      </rPr>
      <t xml:space="preserve">Supplier </t>
    </r>
    <r>
      <rPr>
        <sz val="10"/>
        <rFont val="Arial"/>
        <family val="2"/>
      </rPr>
      <t xml:space="preserve">fills the affected part(s) details, such as part #, Tenneco user plant(s) &amp; Tenneco Buyer &amp; Tenneco Plant Quality contact details, for better communication. Use the Part detail tab to collect details on multiple plants/part affected. </t>
    </r>
  </si>
  <si>
    <r>
      <rPr>
        <b/>
        <sz val="10"/>
        <rFont val="Arial"/>
        <family val="2"/>
      </rPr>
      <t>Supplier</t>
    </r>
    <r>
      <rPr>
        <sz val="10"/>
        <rFont val="Arial"/>
        <family val="2"/>
      </rPr>
      <t xml:space="preserve"> shall fill here, “what is the Current situation”, clearly described with a picture or drawing. Highlight details on the Process change detail tab. </t>
    </r>
  </si>
  <si>
    <r>
      <rPr>
        <b/>
        <sz val="10"/>
        <rFont val="Arial"/>
        <family val="2"/>
      </rPr>
      <t>Supplier</t>
    </r>
    <r>
      <rPr>
        <sz val="10"/>
        <rFont val="Arial"/>
        <family val="2"/>
      </rPr>
      <t xml:space="preserve"> shall fill here, “what is the proposal”, clearly describe and also provide a picture or drawing, if feasible. Highlight details on the Process change detail tab. </t>
    </r>
  </si>
  <si>
    <r>
      <rPr>
        <b/>
        <sz val="10"/>
        <rFont val="Arial"/>
        <family val="2"/>
      </rPr>
      <t>Supplier</t>
    </r>
    <r>
      <rPr>
        <sz val="10"/>
        <rFont val="Arial"/>
        <family val="2"/>
      </rPr>
      <t xml:space="preserve"> shall give reason for the proposed change, for better understanding highlight the changes on the Process change tab. </t>
    </r>
  </si>
  <si>
    <r>
      <rPr>
        <b/>
        <sz val="10"/>
        <rFont val="Arial"/>
        <family val="2"/>
      </rPr>
      <t>Supplier</t>
    </r>
    <r>
      <rPr>
        <sz val="10"/>
        <rFont val="Arial"/>
        <family val="2"/>
      </rPr>
      <t xml:space="preserve"> fill the timing plan and expected implementation date. (Development timing plan need to be attached separately, to PCN.)</t>
    </r>
  </si>
  <si>
    <r>
      <rPr>
        <b/>
        <sz val="10"/>
        <rFont val="Arial"/>
        <family val="2"/>
      </rPr>
      <t>Tenneco Buyer</t>
    </r>
    <r>
      <rPr>
        <sz val="10"/>
        <rFont val="Arial"/>
        <family val="2"/>
      </rPr>
      <t xml:space="preserve"> shall define the “PCN type” for if Tenneco Engineering is required to be involved in adopting the change. 
For reference, Click on this Cell, a drop-down box will get appear with some options for  “Change Type/ Impact”. Select the appropriate option to understand if Tenneco Engineering involvement is required for adapting the Change.</t>
    </r>
  </si>
  <si>
    <r>
      <rPr>
        <b/>
        <sz val="10"/>
        <rFont val="Arial"/>
        <family val="2"/>
      </rPr>
      <t>Tenneco Buyer</t>
    </r>
    <r>
      <rPr>
        <sz val="10"/>
        <rFont val="Arial"/>
        <family val="2"/>
      </rPr>
      <t xml:space="preserve"> change Type &amp; requirement reference table, for identifying the involvement required.</t>
    </r>
  </si>
  <si>
    <r>
      <rPr>
        <b/>
        <sz val="10"/>
        <rFont val="Arial"/>
        <family val="2"/>
      </rPr>
      <t>Tenneco</t>
    </r>
    <r>
      <rPr>
        <sz val="10"/>
        <rFont val="Arial"/>
        <family val="2"/>
      </rPr>
      <t xml:space="preserve"> Plant Quality &amp; Engineering shall define the requirements for the PCN in “required” column and supplier to update the status in “available” column.</t>
    </r>
  </si>
  <si>
    <r>
      <rPr>
        <b/>
        <sz val="10"/>
        <rFont val="Arial"/>
        <family val="2"/>
      </rPr>
      <t>Tenneco plant Quality</t>
    </r>
    <r>
      <rPr>
        <sz val="10"/>
        <rFont val="Arial"/>
        <family val="2"/>
      </rPr>
      <t xml:space="preserve"> define PPAP Level and agree PPAP date with supplier, if applicable. PPAP request will be raised, and as applicable, placed into TITAN by the Buyer.</t>
    </r>
  </si>
  <si>
    <r>
      <rPr>
        <b/>
        <sz val="10"/>
        <rFont val="Arial"/>
        <family val="2"/>
      </rPr>
      <t>Tenneco Eng.</t>
    </r>
    <r>
      <rPr>
        <sz val="10"/>
        <rFont val="Arial"/>
        <family val="2"/>
      </rPr>
      <t>, or the customer, confirm testing / validation requirements, as applicable. Date(s) to be confirmed and communicated to the supplier by the Tenneco Buyer.</t>
    </r>
  </si>
  <si>
    <r>
      <rPr>
        <b/>
        <sz val="10"/>
        <rFont val="Arial"/>
        <family val="2"/>
      </rPr>
      <t>Customer</t>
    </r>
    <r>
      <rPr>
        <sz val="10"/>
        <rFont val="Arial"/>
        <family val="2"/>
      </rPr>
      <t xml:space="preserve"> defines PPAP Level and target date, if PPAP is required. Supplier PPAP cannot be approved before Customer PPAP release.</t>
    </r>
  </si>
  <si>
    <r>
      <rPr>
        <b/>
        <sz val="10"/>
        <color theme="1"/>
        <rFont val="Arial"/>
        <family val="2"/>
      </rPr>
      <t>Tenneco</t>
    </r>
    <r>
      <rPr>
        <sz val="10"/>
        <color theme="1"/>
        <rFont val="Arial"/>
        <family val="2"/>
      </rPr>
      <t xml:space="preserve"> approving authorities sign / approve, date and indicate status on the worksheet prior to proceeding with the PCN.</t>
    </r>
  </si>
  <si>
    <r>
      <rPr>
        <b/>
        <sz val="10"/>
        <rFont val="Arial"/>
        <family val="2"/>
      </rPr>
      <t>Tenneco</t>
    </r>
    <r>
      <rPr>
        <sz val="10"/>
        <rFont val="Arial"/>
        <family val="2"/>
      </rPr>
      <t xml:space="preserve"> record PSW sign-off date, for the PCN. Without this date the PCN cannot be closed.</t>
    </r>
  </si>
  <si>
    <t>PCN's that require PPAP - A copy of the signed PCN notice will be uploaded into the c-folder in TITAN if TITAN is used by the relevant Tenneco Business Unit.</t>
  </si>
  <si>
    <t>This Tab is to add additional details when there will be equipment changes, location changes. Give the details as per the process step on what the current location and/or machine and the proposed change. Add pictures as needed to better explain the changes.</t>
  </si>
  <si>
    <t>Manufacturing location Address:</t>
  </si>
  <si>
    <t>Contact Name:</t>
  </si>
  <si>
    <t>Contact Phone:</t>
  </si>
  <si>
    <t>Contact e-mail:</t>
  </si>
  <si>
    <t>Supplier Name:</t>
  </si>
  <si>
    <t>Part Name:</t>
  </si>
  <si>
    <t>Tenneco Buyer Name:</t>
  </si>
  <si>
    <t>Tenneco Quality: contact</t>
  </si>
  <si>
    <t>Customer (Optional):</t>
  </si>
  <si>
    <t>Alternate Material:</t>
  </si>
  <si>
    <t>Appearance criteria:</t>
  </si>
  <si>
    <t>Deviation from drawing / print:</t>
  </si>
  <si>
    <t>Engineering changes:</t>
  </si>
  <si>
    <t>Equipment (Moved / replacement):</t>
  </si>
  <si>
    <t>Facility relocation:</t>
  </si>
  <si>
    <t>Material Source / Sub-supplier:</t>
  </si>
  <si>
    <t>Packaging, Logistics:</t>
  </si>
  <si>
    <t>Part Processing:</t>
  </si>
  <si>
    <t>Tooling changes / refurbishment:</t>
  </si>
  <si>
    <t>Upgrade process (manual to semi/auto):</t>
  </si>
  <si>
    <t>Others:</t>
  </si>
  <si>
    <t>→</t>
  </si>
  <si>
    <t>Part Name/Description</t>
  </si>
  <si>
    <t>Requested Timing</t>
  </si>
  <si>
    <t>End Customer</t>
  </si>
  <si>
    <t>Proposed Timing</t>
  </si>
  <si>
    <t>PPAP Due Date</t>
  </si>
  <si>
    <t>Other Part Number</t>
  </si>
  <si>
    <r>
      <rPr>
        <b/>
        <sz val="10"/>
        <color rgb="FFFF0000"/>
        <rFont val="Arial"/>
        <family val="2"/>
      </rPr>
      <t>*</t>
    </r>
    <r>
      <rPr>
        <sz val="10"/>
        <rFont val="Arial"/>
        <family val="2"/>
      </rPr>
      <t xml:space="preserve"> Required</t>
    </r>
  </si>
  <si>
    <t>Tenneco Plant(s)</t>
  </si>
  <si>
    <t>Supplier Input Required</t>
  </si>
  <si>
    <t>First revision as a Tenneco enterprise document - Adapted from RDCL-00336</t>
  </si>
  <si>
    <t>Owner:</t>
  </si>
  <si>
    <t>Tenneco Document No.:</t>
  </si>
  <si>
    <t>Process Change Notice:</t>
  </si>
  <si>
    <t>Process Change Detail Tab:</t>
  </si>
  <si>
    <t>Part Details:</t>
  </si>
  <si>
    <r>
      <t xml:space="preserve">Type of Proposed Change </t>
    </r>
    <r>
      <rPr>
        <b/>
        <sz val="8"/>
        <color rgb="FFFF0000"/>
        <rFont val="Arial"/>
        <family val="2"/>
      </rPr>
      <t>(Select all that apply)</t>
    </r>
  </si>
  <si>
    <t>Change or removal of inspection method:</t>
  </si>
  <si>
    <r>
      <t xml:space="preserve"> Date Entered into TITAN c-folder </t>
    </r>
    <r>
      <rPr>
        <b/>
        <i/>
        <sz val="8"/>
        <rFont val="Arial"/>
        <family val="2"/>
      </rPr>
      <t>(Tenneco buyer)</t>
    </r>
  </si>
  <si>
    <t>Completion date:</t>
  </si>
  <si>
    <t>Tenneco Business Unit Manager</t>
  </si>
  <si>
    <t>Samples to Plant Required? Qty.</t>
  </si>
  <si>
    <t xml:space="preserve">Supplier Actions Required For Consideration (Completed by Tenneco Plant / Engineering) </t>
  </si>
  <si>
    <t>Quality:</t>
  </si>
  <si>
    <t>Productivity:</t>
  </si>
  <si>
    <t>Cost:</t>
  </si>
  <si>
    <t>Safety:</t>
  </si>
  <si>
    <t>Function:</t>
  </si>
  <si>
    <t>Govt Regulations:</t>
  </si>
  <si>
    <t>Environment:</t>
  </si>
  <si>
    <t>Fitment / Assembly.:</t>
  </si>
  <si>
    <t xml:space="preserve">10. Modification to tooling, machine or equipment beyond normal maintenance or repair / replacement of expendable tooling, die, mould, etc. </t>
  </si>
  <si>
    <t>16. Wear replacement of expendable tooling, tool, die, mould, etc.</t>
  </si>
  <si>
    <t>18. Addition or removal of self-imposed temporary inspection (Quality Wall). Does not apply to early production containment or other temporary inspections mandated by Tenneco i.e.., CS1, CS2, or early production containment.</t>
  </si>
  <si>
    <t>Verification thru PPAP submission (PPAP level to be determined by Tenneco Mfg. Quality)</t>
  </si>
  <si>
    <r>
      <t xml:space="preserve">Risk Analysis of Change: </t>
    </r>
    <r>
      <rPr>
        <b/>
        <sz val="10"/>
        <color rgb="FFFF0000"/>
        <rFont val="Arial"/>
        <family val="2"/>
      </rPr>
      <t xml:space="preserve"> Higher risk if the part is a pass through part and/or has pass through characteristics</t>
    </r>
  </si>
  <si>
    <t xml:space="preserve"> - Select an Option -</t>
  </si>
  <si>
    <t>Drawing / print change required</t>
  </si>
  <si>
    <t>Gauge capability required?</t>
  </si>
  <si>
    <t>Part number / Rev.:</t>
  </si>
  <si>
    <t>User plant(s):</t>
  </si>
  <si>
    <t>Additional / Changed Error Proofing:</t>
  </si>
  <si>
    <t>Fill in ECM number if applicable</t>
  </si>
  <si>
    <t>Tenneco ECM#:</t>
  </si>
  <si>
    <t>Temporary until</t>
  </si>
  <si>
    <r>
      <t>Additional Approvals</t>
    </r>
    <r>
      <rPr>
        <u/>
        <sz val="8"/>
        <rFont val="Arial"/>
        <family val="2"/>
      </rPr>
      <t xml:space="preserve"> (If required)</t>
    </r>
    <r>
      <rPr>
        <b/>
        <u/>
        <sz val="9"/>
        <rFont val="Arial"/>
        <family val="2"/>
      </rPr>
      <t>:</t>
    </r>
  </si>
  <si>
    <t>Tenneco SQD</t>
  </si>
  <si>
    <t>QUAL-00021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</si>
</sst>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409]d\-mmm\-yyyy;@"/>
    <numFmt numFmtId="166" formatCode="[$-809]dd\ mmmm\ yyyy;@"/>
    <numFmt numFmtId="167" formatCode="[$-407]d/\ mmm/\ yy;@"/>
    <numFmt numFmtId="168" formatCode="m/d;@"/>
  </numFmts>
  <fonts count="39" x14ac:knownFonts="1">
    <font>
      <sz val="10"/>
      <name val="Arial"/>
    </font>
    <font>
      <sz val="11"/>
      <color theme="1"/>
      <name val="Calibri"/>
      <family val="2"/>
      <scheme val="minor"/>
    </font>
    <font>
      <sz val="10"/>
      <name val="Arial"/>
      <family val="2"/>
    </font>
    <font>
      <b/>
      <sz val="10"/>
      <name val="Arial"/>
      <family val="2"/>
    </font>
    <font>
      <sz val="8"/>
      <name val="Arial"/>
      <family val="2"/>
    </font>
    <font>
      <sz val="10"/>
      <name val="Arial"/>
      <family val="2"/>
    </font>
    <font>
      <b/>
      <u/>
      <sz val="16"/>
      <name val="Arial"/>
      <family val="2"/>
    </font>
    <font>
      <b/>
      <sz val="9"/>
      <name val="Arial"/>
      <family val="2"/>
    </font>
    <font>
      <b/>
      <u/>
      <sz val="9"/>
      <name val="Arial"/>
      <family val="2"/>
    </font>
    <font>
      <u/>
      <sz val="8"/>
      <name val="Arial"/>
      <family val="2"/>
    </font>
    <font>
      <b/>
      <sz val="8"/>
      <name val="Arial"/>
      <family val="2"/>
    </font>
    <font>
      <b/>
      <u/>
      <sz val="10"/>
      <name val="Arial"/>
      <family val="2"/>
    </font>
    <font>
      <u/>
      <sz val="10"/>
      <color indexed="12"/>
      <name val="Arial"/>
      <family val="2"/>
    </font>
    <font>
      <sz val="9"/>
      <name val="Arial"/>
      <family val="2"/>
    </font>
    <font>
      <b/>
      <sz val="10"/>
      <color indexed="8"/>
      <name val="Arial"/>
      <family val="2"/>
    </font>
    <font>
      <sz val="10"/>
      <color indexed="8"/>
      <name val="Arial"/>
      <family val="2"/>
    </font>
    <font>
      <b/>
      <sz val="8"/>
      <color indexed="81"/>
      <name val="Tahoma"/>
      <family val="2"/>
    </font>
    <font>
      <b/>
      <sz val="20"/>
      <name val="Arial"/>
      <family val="2"/>
    </font>
    <font>
      <b/>
      <u/>
      <sz val="7"/>
      <name val="Arial"/>
      <family val="2"/>
    </font>
    <font>
      <b/>
      <sz val="7"/>
      <name val="Arial"/>
      <family val="2"/>
    </font>
    <font>
      <sz val="14"/>
      <name val="Arial"/>
      <family val="2"/>
    </font>
    <font>
      <sz val="10"/>
      <color indexed="9"/>
      <name val="Arial"/>
      <family val="2"/>
    </font>
    <font>
      <b/>
      <u/>
      <sz val="12"/>
      <name val="Arial"/>
      <family val="2"/>
    </font>
    <font>
      <b/>
      <sz val="14"/>
      <name val="Arial"/>
      <family val="2"/>
    </font>
    <font>
      <sz val="10"/>
      <color theme="1"/>
      <name val="Arial"/>
      <family val="2"/>
    </font>
    <font>
      <b/>
      <sz val="10"/>
      <color theme="1"/>
      <name val="Arial"/>
      <family val="2"/>
    </font>
    <font>
      <sz val="8"/>
      <color theme="1"/>
      <name val="Arial"/>
      <family val="2"/>
    </font>
    <font>
      <sz val="9"/>
      <color indexed="81"/>
      <name val="Tahoma"/>
      <family val="2"/>
    </font>
    <font>
      <sz val="10"/>
      <color rgb="FFFF0000"/>
      <name val="Arial"/>
      <family val="2"/>
    </font>
    <font>
      <sz val="2"/>
      <color rgb="FFFF0000"/>
      <name val="Arial"/>
      <family val="2"/>
    </font>
    <font>
      <b/>
      <sz val="10"/>
      <color rgb="FFFF0000"/>
      <name val="Arial"/>
      <family val="2"/>
    </font>
    <font>
      <b/>
      <sz val="12"/>
      <name val="Arial"/>
      <family val="2"/>
    </font>
    <font>
      <b/>
      <i/>
      <sz val="10"/>
      <name val="Arial"/>
      <family val="2"/>
    </font>
    <font>
      <i/>
      <sz val="10"/>
      <name val="Arial"/>
      <family val="2"/>
    </font>
    <font>
      <sz val="10"/>
      <name val="Calibri"/>
      <family val="2"/>
    </font>
    <font>
      <b/>
      <sz val="8"/>
      <color rgb="FFFF0000"/>
      <name val="Arial"/>
      <family val="2"/>
    </font>
    <font>
      <sz val="9"/>
      <name val="Segoe UI"/>
      <family val="2"/>
    </font>
    <font>
      <sz val="8"/>
      <color indexed="81"/>
      <name val="Tahoma"/>
      <family val="2"/>
    </font>
    <font>
      <b/>
      <i/>
      <sz val="8"/>
      <name val="Arial"/>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bgColor indexed="64"/>
      </patternFill>
    </fill>
  </fills>
  <borders count="7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3">
    <xf numFmtId="0" fontId="0" fillId="0" borderId="0"/>
    <xf numFmtId="0" fontId="12" fillId="0" borderId="0" applyNumberFormat="0" applyFill="0" applyBorder="0" applyAlignment="0" applyProtection="0">
      <alignment vertical="top"/>
      <protection locked="0"/>
    </xf>
    <xf numFmtId="0" fontId="1" fillId="0" borderId="0"/>
  </cellStyleXfs>
  <cellXfs count="523">
    <xf numFmtId="0" fontId="0" fillId="0" borderId="0" xfId="0"/>
    <xf numFmtId="0" fontId="0" fillId="0" borderId="0" xfId="0" applyBorder="1" applyAlignment="1">
      <alignment horizontal="center" vertical="center"/>
    </xf>
    <xf numFmtId="0" fontId="0" fillId="0" borderId="0" xfId="0" applyAlignment="1">
      <alignment vertical="center"/>
    </xf>
    <xf numFmtId="0" fontId="21" fillId="0" borderId="0" xfId="0" applyFont="1" applyFill="1"/>
    <xf numFmtId="167" fontId="0" fillId="0" borderId="0" xfId="0" applyNumberFormat="1"/>
    <xf numFmtId="0" fontId="2" fillId="8" borderId="1" xfId="0" applyFont="1" applyFill="1" applyBorder="1" applyProtection="1">
      <protection locked="0"/>
    </xf>
    <xf numFmtId="0" fontId="2" fillId="8" borderId="9" xfId="0" applyFont="1" applyFill="1" applyBorder="1" applyProtection="1">
      <protection locked="0"/>
    </xf>
    <xf numFmtId="0" fontId="2" fillId="0" borderId="0" xfId="0" applyFont="1" applyFill="1" applyBorder="1" applyAlignment="1" applyProtection="1">
      <alignment horizontal="left"/>
    </xf>
    <xf numFmtId="0" fontId="2" fillId="7" borderId="10" xfId="0" applyFont="1" applyFill="1" applyBorder="1" applyAlignment="1" applyProtection="1">
      <alignment vertical="center" wrapText="1"/>
      <protection locked="0"/>
    </xf>
    <xf numFmtId="0" fontId="13" fillId="0" borderId="0" xfId="0" applyFont="1" applyFill="1" applyBorder="1" applyAlignment="1" applyProtection="1">
      <alignment horizontal="left"/>
    </xf>
    <xf numFmtId="0" fontId="3" fillId="7" borderId="0" xfId="0" applyFont="1" applyFill="1" applyBorder="1" applyAlignment="1" applyProtection="1">
      <alignment horizontal="left"/>
      <protection locked="0"/>
    </xf>
    <xf numFmtId="0" fontId="3" fillId="7" borderId="10" xfId="0" applyFont="1" applyFill="1" applyBorder="1" applyAlignment="1" applyProtection="1">
      <alignment vertical="center" wrapText="1"/>
      <protection locked="0"/>
    </xf>
    <xf numFmtId="0" fontId="2" fillId="0" borderId="0" xfId="0" applyFont="1" applyProtection="1"/>
    <xf numFmtId="0" fontId="24" fillId="0" borderId="0" xfId="0" applyFont="1" applyProtection="1"/>
    <xf numFmtId="0" fontId="0" fillId="0" borderId="0" xfId="0" applyProtection="1"/>
    <xf numFmtId="0" fontId="25" fillId="0" borderId="0" xfId="0" applyFont="1" applyProtection="1"/>
    <xf numFmtId="0" fontId="14" fillId="2" borderId="5"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4" fillId="0" borderId="12" xfId="0" applyFont="1" applyFill="1" applyBorder="1" applyAlignment="1" applyProtection="1">
      <alignment horizontal="left" vertical="top" wrapText="1"/>
    </xf>
    <xf numFmtId="0" fontId="24" fillId="0" borderId="12" xfId="0" applyFont="1" applyFill="1" applyBorder="1" applyAlignment="1" applyProtection="1">
      <alignment vertical="top" wrapText="1"/>
    </xf>
    <xf numFmtId="0" fontId="25" fillId="3" borderId="13" xfId="0" applyFont="1" applyFill="1" applyBorder="1" applyAlignment="1" applyProtection="1">
      <alignment horizontal="center" vertical="center" wrapText="1"/>
    </xf>
    <xf numFmtId="0" fontId="24" fillId="0" borderId="4" xfId="0" applyFont="1" applyFill="1" applyBorder="1" applyAlignment="1" applyProtection="1">
      <alignment horizontal="left" vertical="top" wrapText="1"/>
    </xf>
    <xf numFmtId="0" fontId="24" fillId="0" borderId="4" xfId="0" applyFont="1" applyFill="1" applyBorder="1" applyAlignment="1" applyProtection="1">
      <alignment vertical="top" wrapText="1"/>
    </xf>
    <xf numFmtId="0" fontId="25" fillId="4" borderId="14" xfId="0" applyFont="1" applyFill="1" applyBorder="1" applyAlignment="1" applyProtection="1">
      <alignment horizontal="center" vertical="center" wrapText="1"/>
    </xf>
    <xf numFmtId="0" fontId="25" fillId="3" borderId="14" xfId="0" applyFont="1" applyFill="1" applyBorder="1" applyAlignment="1" applyProtection="1">
      <alignment horizontal="center" vertical="center" wrapText="1"/>
    </xf>
    <xf numFmtId="0" fontId="24" fillId="0" borderId="4" xfId="0" applyFont="1" applyBorder="1" applyAlignment="1" applyProtection="1">
      <alignment vertical="top" wrapText="1"/>
    </xf>
    <xf numFmtId="0" fontId="24" fillId="5" borderId="4" xfId="0" applyFont="1" applyFill="1" applyBorder="1" applyAlignment="1" applyProtection="1">
      <alignment vertical="top" wrapText="1"/>
    </xf>
    <xf numFmtId="0" fontId="24" fillId="0" borderId="7" xfId="0" applyFont="1" applyFill="1" applyBorder="1" applyAlignment="1" applyProtection="1">
      <alignment vertical="top" wrapText="1"/>
    </xf>
    <xf numFmtId="0" fontId="24" fillId="5" borderId="7" xfId="0" applyFont="1" applyFill="1" applyBorder="1" applyAlignment="1" applyProtection="1">
      <alignment vertical="top" wrapText="1"/>
    </xf>
    <xf numFmtId="0" fontId="24" fillId="0" borderId="3" xfId="0" applyFont="1" applyFill="1" applyBorder="1" applyAlignment="1" applyProtection="1">
      <alignment vertical="top" wrapText="1"/>
    </xf>
    <xf numFmtId="0" fontId="24" fillId="0" borderId="15" xfId="0" applyFont="1" applyFill="1" applyBorder="1" applyAlignment="1" applyProtection="1">
      <alignment vertical="top" wrapText="1"/>
    </xf>
    <xf numFmtId="0" fontId="24" fillId="5" borderId="15" xfId="0" applyFont="1" applyFill="1" applyBorder="1" applyAlignment="1" applyProtection="1">
      <alignment vertical="top" wrapText="1"/>
    </xf>
    <xf numFmtId="0" fontId="24" fillId="5" borderId="12" xfId="0" applyFont="1" applyFill="1" applyBorder="1" applyAlignment="1" applyProtection="1">
      <alignment vertical="top" wrapText="1"/>
    </xf>
    <xf numFmtId="0" fontId="3" fillId="0" borderId="0" xfId="0" applyFont="1" applyAlignment="1" applyProtection="1">
      <alignment horizontal="center"/>
    </xf>
    <xf numFmtId="0" fontId="5" fillId="0" borderId="0" xfId="0" applyFont="1" applyProtection="1"/>
    <xf numFmtId="49" fontId="29" fillId="0" borderId="0" xfId="0" applyNumberFormat="1" applyFont="1" applyProtection="1"/>
    <xf numFmtId="0" fontId="24" fillId="0" borderId="0" xfId="0" applyFont="1" applyBorder="1" applyProtection="1"/>
    <xf numFmtId="0" fontId="2" fillId="0" borderId="0" xfId="0" applyFont="1" applyFill="1" applyBorder="1" applyProtection="1"/>
    <xf numFmtId="0" fontId="2" fillId="0" borderId="0" xfId="0" applyFont="1" applyAlignment="1" applyProtection="1">
      <alignment horizontal="center"/>
    </xf>
    <xf numFmtId="0" fontId="24" fillId="0" borderId="0" xfId="0" applyFont="1" applyFill="1" applyBorder="1" applyProtection="1"/>
    <xf numFmtId="0" fontId="2" fillId="0" borderId="0" xfId="0" applyFont="1" applyFill="1" applyBorder="1" applyAlignment="1" applyProtection="1"/>
    <xf numFmtId="165" fontId="2" fillId="0" borderId="0" xfId="0" applyNumberFormat="1" applyFont="1" applyFill="1" applyBorder="1" applyAlignment="1" applyProtection="1"/>
    <xf numFmtId="0" fontId="25" fillId="4" borderId="13" xfId="0" applyFont="1" applyFill="1" applyBorder="1" applyAlignment="1" applyProtection="1">
      <alignment horizontal="center" vertical="center" wrapText="1"/>
    </xf>
    <xf numFmtId="0" fontId="25" fillId="4" borderId="15" xfId="0" applyFont="1" applyFill="1" applyBorder="1" applyAlignment="1" applyProtection="1">
      <alignment horizontal="center" vertical="center" wrapText="1"/>
    </xf>
    <xf numFmtId="0" fontId="25" fillId="3" borderId="48" xfId="0" applyFont="1" applyFill="1" applyBorder="1" applyAlignment="1" applyProtection="1">
      <alignment horizontal="center" vertical="center" wrapText="1"/>
    </xf>
    <xf numFmtId="0" fontId="25" fillId="3" borderId="15" xfId="0" applyFont="1" applyFill="1" applyBorder="1" applyAlignment="1" applyProtection="1">
      <alignment horizontal="center" vertical="center" wrapText="1"/>
    </xf>
    <xf numFmtId="0" fontId="25" fillId="4" borderId="48" xfId="0" applyFont="1" applyFill="1" applyBorder="1" applyAlignment="1" applyProtection="1">
      <alignment horizontal="center" vertical="center" wrapText="1"/>
    </xf>
    <xf numFmtId="0" fontId="2" fillId="6" borderId="0" xfId="0" applyFont="1" applyFill="1" applyProtection="1"/>
    <xf numFmtId="0" fontId="5" fillId="6" borderId="0" xfId="0" applyFont="1" applyFill="1" applyProtection="1"/>
    <xf numFmtId="0" fontId="3" fillId="6" borderId="1" xfId="0" applyFont="1" applyFill="1" applyBorder="1" applyAlignment="1" applyProtection="1"/>
    <xf numFmtId="0" fontId="11" fillId="6" borderId="0" xfId="0" applyFont="1" applyFill="1" applyBorder="1" applyAlignment="1" applyProtection="1">
      <alignment horizontal="center"/>
    </xf>
    <xf numFmtId="0" fontId="4" fillId="6" borderId="0" xfId="0" applyFont="1" applyFill="1" applyBorder="1" applyAlignment="1" applyProtection="1">
      <alignment vertical="center"/>
    </xf>
    <xf numFmtId="0" fontId="3" fillId="6" borderId="2" xfId="0" applyFont="1" applyFill="1" applyBorder="1" applyAlignment="1" applyProtection="1"/>
    <xf numFmtId="0" fontId="2" fillId="6" borderId="0" xfId="0" applyFont="1" applyFill="1" applyBorder="1" applyAlignment="1" applyProtection="1">
      <alignment horizontal="left"/>
    </xf>
    <xf numFmtId="0" fontId="2" fillId="6" borderId="0" xfId="0" applyFont="1" applyFill="1" applyBorder="1" applyAlignment="1" applyProtection="1">
      <alignment horizontal="center"/>
    </xf>
    <xf numFmtId="0" fontId="0" fillId="0" borderId="0" xfId="0" applyFill="1"/>
    <xf numFmtId="0" fontId="0" fillId="8" borderId="0" xfId="0" applyFill="1" applyAlignment="1">
      <alignment vertical="center"/>
    </xf>
    <xf numFmtId="0" fontId="0" fillId="8" borderId="0" xfId="0" applyFill="1" applyBorder="1" applyAlignment="1">
      <alignment horizontal="center" vertical="center"/>
    </xf>
    <xf numFmtId="0" fontId="0" fillId="8" borderId="0" xfId="0" applyFill="1"/>
    <xf numFmtId="0" fontId="21" fillId="8" borderId="0" xfId="0" applyFont="1" applyFill="1"/>
    <xf numFmtId="167" fontId="0" fillId="8" borderId="0" xfId="0" applyNumberFormat="1" applyFill="1"/>
    <xf numFmtId="14" fontId="10" fillId="8" borderId="11" xfId="0" applyNumberFormat="1" applyFont="1" applyFill="1" applyBorder="1" applyAlignment="1">
      <alignment horizontal="right" vertical="center"/>
    </xf>
    <xf numFmtId="0" fontId="3" fillId="12" borderId="11" xfId="0" applyFont="1" applyFill="1" applyBorder="1" applyAlignment="1">
      <alignment horizontal="center" vertical="center" wrapText="1"/>
    </xf>
    <xf numFmtId="0" fontId="3" fillId="12" borderId="11" xfId="0" applyFont="1" applyFill="1" applyBorder="1" applyAlignment="1">
      <alignment horizontal="center" vertical="center"/>
    </xf>
    <xf numFmtId="0" fontId="2" fillId="7" borderId="16" xfId="0" applyFont="1" applyFill="1" applyBorder="1" applyProtection="1">
      <protection locked="0"/>
    </xf>
    <xf numFmtId="0" fontId="2" fillId="7" borderId="1" xfId="0" applyFont="1" applyFill="1" applyBorder="1" applyProtection="1">
      <protection locked="0"/>
    </xf>
    <xf numFmtId="0" fontId="4" fillId="8" borderId="3" xfId="0" applyFont="1" applyFill="1" applyBorder="1" applyAlignment="1" applyProtection="1">
      <alignment horizontal="center" vertical="center"/>
      <protection locked="0"/>
    </xf>
    <xf numFmtId="0" fontId="4" fillId="8"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4" fillId="8" borderId="7" xfId="0" applyFont="1" applyFill="1" applyBorder="1" applyAlignment="1" applyProtection="1">
      <alignment horizontal="center" vertical="center"/>
      <protection locked="0"/>
    </xf>
    <xf numFmtId="0" fontId="2" fillId="8" borderId="8" xfId="0" applyFont="1" applyFill="1" applyBorder="1" applyAlignment="1" applyProtection="1">
      <alignment horizontal="center" vertical="center"/>
      <protection locked="0"/>
    </xf>
    <xf numFmtId="0" fontId="2" fillId="13" borderId="1" xfId="0" applyFont="1" applyFill="1" applyBorder="1" applyProtection="1">
      <protection locked="0"/>
    </xf>
    <xf numFmtId="0" fontId="2" fillId="13" borderId="2" xfId="0" applyFont="1" applyFill="1" applyBorder="1" applyProtection="1">
      <protection locked="0"/>
    </xf>
    <xf numFmtId="15" fontId="4" fillId="8" borderId="3" xfId="0" applyNumberFormat="1" applyFont="1" applyFill="1" applyBorder="1" applyAlignment="1" applyProtection="1">
      <alignment horizontal="center" vertical="center"/>
      <protection locked="0"/>
    </xf>
    <xf numFmtId="15" fontId="4" fillId="8" borderId="4" xfId="0" applyNumberFormat="1" applyFont="1" applyFill="1" applyBorder="1" applyAlignment="1" applyProtection="1">
      <alignment horizontal="center" vertical="center"/>
      <protection locked="0"/>
    </xf>
    <xf numFmtId="15" fontId="2" fillId="8" borderId="4" xfId="0" applyNumberFormat="1" applyFont="1" applyFill="1" applyBorder="1" applyAlignment="1" applyProtection="1">
      <alignment horizontal="center" vertical="center"/>
      <protection locked="0"/>
    </xf>
    <xf numFmtId="15" fontId="4" fillId="8" borderId="7" xfId="0" applyNumberFormat="1" applyFont="1" applyFill="1" applyBorder="1" applyAlignment="1" applyProtection="1">
      <alignment horizontal="center" vertical="center"/>
      <protection locked="0"/>
    </xf>
    <xf numFmtId="15" fontId="2" fillId="8" borderId="8" xfId="0" applyNumberFormat="1" applyFont="1" applyFill="1" applyBorder="1" applyAlignment="1" applyProtection="1">
      <alignment horizontal="center" vertical="center"/>
      <protection locked="0"/>
    </xf>
    <xf numFmtId="0" fontId="36" fillId="0" borderId="0" xfId="0" applyFont="1" applyAlignment="1">
      <alignment vertical="center"/>
    </xf>
    <xf numFmtId="15" fontId="4" fillId="8" borderId="6" xfId="0" applyNumberFormat="1" applyFont="1" applyFill="1" applyBorder="1" applyAlignment="1" applyProtection="1">
      <alignment horizontal="center" vertical="center"/>
      <protection locked="0"/>
    </xf>
    <xf numFmtId="0" fontId="0" fillId="6" borderId="0" xfId="0" applyFill="1" applyProtection="1"/>
    <xf numFmtId="0" fontId="33" fillId="6" borderId="0" xfId="0" applyFont="1" applyFill="1" applyBorder="1" applyAlignment="1" applyProtection="1">
      <alignment wrapText="1"/>
    </xf>
    <xf numFmtId="0" fontId="2" fillId="6" borderId="0" xfId="0" applyFont="1" applyFill="1" applyBorder="1" applyAlignment="1" applyProtection="1"/>
    <xf numFmtId="0" fontId="0" fillId="6" borderId="0" xfId="0" applyFill="1" applyBorder="1" applyAlignment="1" applyProtection="1"/>
    <xf numFmtId="0" fontId="3" fillId="13" borderId="16" xfId="0" applyFont="1" applyFill="1" applyBorder="1" applyAlignment="1" applyProtection="1"/>
    <xf numFmtId="0" fontId="3" fillId="13" borderId="20" xfId="0" applyFont="1" applyFill="1" applyBorder="1" applyAlignment="1" applyProtection="1"/>
    <xf numFmtId="0" fontId="2" fillId="13" borderId="1" xfId="0" applyFont="1" applyFill="1" applyBorder="1" applyProtection="1"/>
    <xf numFmtId="0" fontId="2" fillId="13" borderId="0" xfId="0" applyFont="1" applyFill="1" applyBorder="1" applyProtection="1"/>
    <xf numFmtId="0" fontId="2" fillId="13" borderId="2" xfId="0" applyFont="1" applyFill="1" applyBorder="1" applyProtection="1"/>
    <xf numFmtId="0" fontId="2" fillId="13" borderId="0" xfId="0" applyFont="1" applyFill="1" applyBorder="1" applyAlignment="1" applyProtection="1">
      <alignment horizontal="left"/>
    </xf>
    <xf numFmtId="0" fontId="12" fillId="13" borderId="0" xfId="1" applyFill="1" applyBorder="1" applyAlignment="1" applyProtection="1"/>
    <xf numFmtId="0" fontId="2" fillId="13" borderId="0" xfId="0" applyFont="1" applyFill="1" applyBorder="1" applyAlignment="1" applyProtection="1"/>
    <xf numFmtId="0" fontId="3" fillId="13" borderId="0" xfId="0" applyFont="1" applyFill="1" applyBorder="1" applyAlignment="1" applyProtection="1"/>
    <xf numFmtId="0" fontId="2" fillId="13" borderId="0" xfId="0" applyFont="1" applyFill="1" applyBorder="1" applyAlignment="1" applyProtection="1">
      <alignment vertical="center" wrapText="1"/>
    </xf>
    <xf numFmtId="0" fontId="3" fillId="13" borderId="0" xfId="0" applyFont="1" applyFill="1" applyBorder="1" applyAlignment="1" applyProtection="1">
      <alignment horizontal="left" vertical="top"/>
    </xf>
    <xf numFmtId="0" fontId="3" fillId="7" borderId="0" xfId="0" applyFont="1" applyFill="1" applyBorder="1" applyAlignment="1" applyProtection="1">
      <alignment horizontal="left"/>
    </xf>
    <xf numFmtId="0" fontId="10" fillId="7" borderId="0" xfId="0" applyFont="1" applyFill="1" applyBorder="1" applyAlignment="1" applyProtection="1">
      <alignment horizontal="left"/>
    </xf>
    <xf numFmtId="0" fontId="3" fillId="7" borderId="2" xfId="0" applyFont="1" applyFill="1" applyBorder="1" applyAlignment="1" applyProtection="1">
      <alignment horizontal="left"/>
    </xf>
    <xf numFmtId="0" fontId="2" fillId="7" borderId="0" xfId="0" applyFont="1" applyFill="1" applyBorder="1" applyAlignment="1" applyProtection="1">
      <alignment vertical="center"/>
    </xf>
    <xf numFmtId="0" fontId="2" fillId="7" borderId="2" xfId="0" applyFont="1" applyFill="1" applyBorder="1" applyProtection="1"/>
    <xf numFmtId="0" fontId="3" fillId="7" borderId="2" xfId="0" applyFont="1" applyFill="1" applyBorder="1" applyAlignment="1" applyProtection="1">
      <alignment vertical="center" wrapText="1"/>
    </xf>
    <xf numFmtId="0" fontId="3" fillId="7" borderId="0" xfId="0" applyFont="1" applyFill="1" applyBorder="1" applyAlignment="1" applyProtection="1">
      <alignment vertical="center" wrapText="1"/>
    </xf>
    <xf numFmtId="0" fontId="3" fillId="7" borderId="0" xfId="0" applyFont="1" applyFill="1" applyBorder="1" applyAlignment="1" applyProtection="1">
      <alignment vertical="center"/>
    </xf>
    <xf numFmtId="0" fontId="2" fillId="7" borderId="0" xfId="0" applyFont="1" applyFill="1" applyBorder="1" applyAlignment="1" applyProtection="1">
      <alignment horizontal="left" vertical="center" wrapText="1"/>
    </xf>
    <xf numFmtId="0" fontId="2" fillId="7" borderId="10" xfId="0" applyFont="1" applyFill="1" applyBorder="1" applyProtection="1"/>
    <xf numFmtId="0" fontId="2" fillId="7" borderId="10" xfId="0" applyFont="1" applyFill="1" applyBorder="1" applyAlignment="1" applyProtection="1">
      <alignment horizontal="left" vertical="top" wrapText="1"/>
    </xf>
    <xf numFmtId="0" fontId="3" fillId="7" borderId="10" xfId="0" applyFont="1" applyFill="1" applyBorder="1" applyAlignment="1" applyProtection="1">
      <alignment horizontal="center" vertical="top" wrapText="1"/>
    </xf>
    <xf numFmtId="0" fontId="2" fillId="7" borderId="17" xfId="0" applyFont="1" applyFill="1" applyBorder="1" applyProtection="1"/>
    <xf numFmtId="0" fontId="2" fillId="8" borderId="1" xfId="0" applyFont="1" applyFill="1" applyBorder="1" applyProtection="1"/>
    <xf numFmtId="0" fontId="2" fillId="8" borderId="0" xfId="0" applyFont="1" applyFill="1" applyBorder="1" applyAlignment="1" applyProtection="1">
      <alignment horizontal="left" vertical="top" wrapText="1"/>
    </xf>
    <xf numFmtId="0" fontId="3" fillId="8" borderId="0" xfId="0" applyFont="1" applyFill="1" applyBorder="1" applyAlignment="1" applyProtection="1">
      <alignment horizontal="center" vertical="top" wrapText="1"/>
    </xf>
    <xf numFmtId="0" fontId="2" fillId="8" borderId="2" xfId="0" applyFont="1" applyFill="1" applyBorder="1" applyProtection="1"/>
    <xf numFmtId="0" fontId="2" fillId="8" borderId="0" xfId="0" applyFont="1" applyFill="1" applyBorder="1" applyAlignment="1" applyProtection="1">
      <alignment vertical="center" wrapText="1"/>
    </xf>
    <xf numFmtId="0" fontId="2" fillId="8" borderId="0" xfId="0" applyFont="1" applyFill="1" applyBorder="1" applyProtection="1"/>
    <xf numFmtId="0" fontId="3" fillId="8" borderId="0" xfId="0" applyFont="1" applyFill="1" applyBorder="1" applyAlignment="1" applyProtection="1">
      <alignment horizontal="center"/>
    </xf>
    <xf numFmtId="0" fontId="3" fillId="8" borderId="11" xfId="0" applyFont="1" applyFill="1" applyBorder="1" applyAlignment="1" applyProtection="1">
      <alignment horizontal="center"/>
    </xf>
    <xf numFmtId="0" fontId="2" fillId="8" borderId="0" xfId="0" applyFont="1" applyFill="1" applyBorder="1" applyAlignment="1" applyProtection="1"/>
    <xf numFmtId="0" fontId="4" fillId="8" borderId="0" xfId="0" applyFont="1" applyFill="1" applyBorder="1" applyProtection="1"/>
    <xf numFmtId="0" fontId="2" fillId="8" borderId="0" xfId="0" applyFont="1" applyFill="1" applyProtection="1"/>
    <xf numFmtId="1" fontId="4" fillId="8" borderId="6" xfId="0" applyNumberFormat="1" applyFont="1" applyFill="1" applyBorder="1" applyAlignment="1" applyProtection="1">
      <alignment horizontal="center"/>
    </xf>
    <xf numFmtId="0" fontId="2" fillId="8" borderId="1" xfId="0" applyFont="1" applyFill="1" applyBorder="1" applyAlignment="1" applyProtection="1"/>
    <xf numFmtId="0" fontId="2" fillId="8" borderId="0" xfId="0" applyFont="1" applyFill="1" applyBorder="1" applyAlignment="1" applyProtection="1">
      <alignment horizontal="left" vertical="center" wrapText="1"/>
    </xf>
    <xf numFmtId="0" fontId="2" fillId="8" borderId="9" xfId="0" applyFont="1" applyFill="1" applyBorder="1" applyProtection="1"/>
    <xf numFmtId="0" fontId="3" fillId="8" borderId="10" xfId="0" applyFont="1" applyFill="1" applyBorder="1" applyAlignment="1" applyProtection="1">
      <alignment horizontal="left" vertical="center" wrapText="1"/>
    </xf>
    <xf numFmtId="0" fontId="13" fillId="8" borderId="10" xfId="0" applyFont="1" applyFill="1" applyBorder="1" applyAlignment="1" applyProtection="1">
      <alignment horizontal="center" vertical="center" wrapText="1"/>
    </xf>
    <xf numFmtId="164" fontId="13" fillId="8" borderId="10" xfId="0" applyNumberFormat="1" applyFont="1" applyFill="1" applyBorder="1" applyAlignment="1" applyProtection="1">
      <alignment horizontal="center" vertical="center"/>
    </xf>
    <xf numFmtId="164" fontId="7" fillId="8" borderId="10" xfId="0" applyNumberFormat="1" applyFont="1" applyFill="1" applyBorder="1" applyAlignment="1" applyProtection="1">
      <alignment horizontal="center" vertical="center"/>
    </xf>
    <xf numFmtId="0" fontId="2" fillId="8" borderId="10" xfId="0" applyFont="1" applyFill="1" applyBorder="1" applyAlignment="1" applyProtection="1">
      <alignment horizontal="left" vertical="center" wrapText="1"/>
    </xf>
    <xf numFmtId="0" fontId="2" fillId="8" borderId="17" xfId="0" applyFont="1" applyFill="1" applyBorder="1" applyProtection="1"/>
    <xf numFmtId="0" fontId="2" fillId="6" borderId="1" xfId="0" applyFont="1" applyFill="1" applyBorder="1" applyProtection="1"/>
    <xf numFmtId="0" fontId="2" fillId="6" borderId="0" xfId="0" applyFont="1" applyFill="1" applyBorder="1" applyAlignment="1" applyProtection="1">
      <alignment horizontal="left" vertical="center" wrapText="1"/>
    </xf>
    <xf numFmtId="0" fontId="2" fillId="6" borderId="0" xfId="0" applyFont="1" applyFill="1" applyBorder="1" applyAlignment="1" applyProtection="1">
      <alignment horizontal="center" vertical="center" wrapText="1"/>
    </xf>
    <xf numFmtId="0" fontId="2" fillId="6" borderId="2" xfId="0" applyFont="1" applyFill="1" applyBorder="1" applyProtection="1"/>
    <xf numFmtId="0" fontId="3" fillId="6" borderId="0" xfId="0" applyFont="1" applyFill="1" applyBorder="1" applyProtection="1"/>
    <xf numFmtId="0" fontId="2" fillId="6" borderId="0" xfId="0" applyFont="1" applyFill="1" applyBorder="1" applyProtection="1"/>
    <xf numFmtId="0" fontId="2" fillId="6" borderId="9" xfId="0" applyFont="1" applyFill="1" applyBorder="1" applyProtection="1"/>
    <xf numFmtId="0" fontId="3" fillId="6" borderId="10" xfId="0" applyFont="1" applyFill="1" applyBorder="1" applyProtection="1"/>
    <xf numFmtId="0" fontId="2" fillId="6" borderId="10" xfId="0" applyFont="1" applyFill="1" applyBorder="1" applyProtection="1"/>
    <xf numFmtId="0" fontId="2" fillId="6" borderId="17" xfId="0" applyFont="1" applyFill="1" applyBorder="1" applyProtection="1"/>
    <xf numFmtId="0" fontId="0" fillId="11" borderId="35" xfId="0" applyFill="1" applyBorder="1" applyProtection="1"/>
    <xf numFmtId="0" fontId="0" fillId="11" borderId="0" xfId="0" applyFill="1" applyBorder="1" applyProtection="1"/>
    <xf numFmtId="0" fontId="0" fillId="11" borderId="36" xfId="0" applyFill="1" applyBorder="1" applyProtection="1"/>
    <xf numFmtId="0" fontId="0" fillId="10" borderId="35" xfId="0" applyFill="1" applyBorder="1" applyProtection="1"/>
    <xf numFmtId="0" fontId="0" fillId="10" borderId="0" xfId="0" applyFill="1" applyBorder="1" applyProtection="1"/>
    <xf numFmtId="0" fontId="0" fillId="10" borderId="36" xfId="0" applyFill="1" applyBorder="1" applyProtection="1"/>
    <xf numFmtId="0" fontId="0" fillId="11" borderId="37" xfId="0" applyFill="1" applyBorder="1" applyProtection="1"/>
    <xf numFmtId="0" fontId="34" fillId="6" borderId="0" xfId="0" applyFont="1" applyFill="1" applyAlignment="1" applyProtection="1">
      <alignment horizontal="center"/>
    </xf>
    <xf numFmtId="0" fontId="0" fillId="10" borderId="37" xfId="0" applyFill="1" applyBorder="1" applyProtection="1"/>
    <xf numFmtId="0" fontId="0" fillId="11" borderId="39" xfId="0" applyFill="1" applyBorder="1" applyProtection="1"/>
    <xf numFmtId="0" fontId="0" fillId="10" borderId="39" xfId="0" applyFill="1" applyBorder="1" applyProtection="1"/>
    <xf numFmtId="0" fontId="11" fillId="6" borderId="33" xfId="0" applyFont="1" applyFill="1" applyBorder="1" applyProtection="1"/>
    <xf numFmtId="0" fontId="0" fillId="6" borderId="32" xfId="0" applyFill="1" applyBorder="1" applyProtection="1"/>
    <xf numFmtId="0" fontId="0" fillId="6" borderId="0" xfId="0" applyFill="1" applyBorder="1" applyProtection="1"/>
    <xf numFmtId="0" fontId="2" fillId="11" borderId="11" xfId="0" applyFont="1" applyFill="1" applyBorder="1" applyProtection="1">
      <protection locked="0"/>
    </xf>
    <xf numFmtId="0" fontId="0" fillId="11" borderId="11" xfId="0" applyFill="1" applyBorder="1" applyProtection="1">
      <protection locked="0"/>
    </xf>
    <xf numFmtId="0" fontId="0" fillId="11" borderId="38" xfId="0" applyFill="1" applyBorder="1" applyProtection="1">
      <protection locked="0"/>
    </xf>
    <xf numFmtId="0" fontId="0" fillId="11" borderId="40" xfId="0" applyFill="1" applyBorder="1" applyProtection="1">
      <protection locked="0"/>
    </xf>
    <xf numFmtId="0" fontId="0" fillId="11" borderId="41" xfId="0" applyFill="1" applyBorder="1" applyProtection="1">
      <protection locked="0"/>
    </xf>
    <xf numFmtId="0" fontId="0" fillId="10" borderId="11" xfId="0" applyFill="1" applyBorder="1" applyProtection="1">
      <protection locked="0"/>
    </xf>
    <xf numFmtId="0" fontId="0" fillId="10" borderId="38" xfId="0" applyFill="1" applyBorder="1" applyProtection="1">
      <protection locked="0"/>
    </xf>
    <xf numFmtId="0" fontId="0" fillId="10" borderId="40" xfId="0" applyFill="1" applyBorder="1" applyProtection="1">
      <protection locked="0"/>
    </xf>
    <xf numFmtId="0" fontId="0" fillId="10" borderId="41" xfId="0" applyFill="1" applyBorder="1" applyProtection="1">
      <protection locked="0"/>
    </xf>
    <xf numFmtId="0" fontId="0" fillId="6" borderId="32" xfId="0" applyFill="1" applyBorder="1" applyProtection="1">
      <protection locked="0"/>
    </xf>
    <xf numFmtId="0" fontId="0" fillId="6" borderId="34" xfId="0" applyFill="1" applyBorder="1" applyProtection="1">
      <protection locked="0"/>
    </xf>
    <xf numFmtId="0" fontId="2" fillId="6" borderId="35" xfId="0" applyFont="1" applyFill="1" applyBorder="1" applyProtection="1">
      <protection locked="0"/>
    </xf>
    <xf numFmtId="0" fontId="0" fillId="6" borderId="0" xfId="0" applyFill="1" applyBorder="1" applyProtection="1">
      <protection locked="0"/>
    </xf>
    <xf numFmtId="0" fontId="0" fillId="6" borderId="36" xfId="0" applyFill="1" applyBorder="1" applyProtection="1">
      <protection locked="0"/>
    </xf>
    <xf numFmtId="0" fontId="0" fillId="6" borderId="35" xfId="0" applyFill="1" applyBorder="1" applyProtection="1">
      <protection locked="0"/>
    </xf>
    <xf numFmtId="0" fontId="0" fillId="6" borderId="42" xfId="0" applyFill="1" applyBorder="1" applyProtection="1">
      <protection locked="0"/>
    </xf>
    <xf numFmtId="0" fontId="0" fillId="6" borderId="43" xfId="0" applyFill="1" applyBorder="1" applyProtection="1">
      <protection locked="0"/>
    </xf>
    <xf numFmtId="0" fontId="0" fillId="6" borderId="44" xfId="0" applyFill="1" applyBorder="1" applyProtection="1">
      <protection locked="0"/>
    </xf>
    <xf numFmtId="0" fontId="2" fillId="6" borderId="33" xfId="0" applyFont="1" applyFill="1" applyBorder="1" applyAlignment="1" applyProtection="1">
      <alignment horizontal="center"/>
    </xf>
    <xf numFmtId="0" fontId="2" fillId="6" borderId="46" xfId="0" applyFont="1" applyFill="1" applyBorder="1" applyAlignment="1" applyProtection="1">
      <alignment horizontal="center"/>
    </xf>
    <xf numFmtId="0" fontId="2" fillId="6" borderId="46" xfId="0" applyFont="1" applyFill="1" applyBorder="1" applyAlignment="1" applyProtection="1">
      <alignment horizontal="center" wrapText="1"/>
    </xf>
    <xf numFmtId="0" fontId="2" fillId="6" borderId="35" xfId="0" applyFont="1" applyFill="1" applyBorder="1" applyAlignment="1" applyProtection="1">
      <alignment horizontal="center" vertical="top"/>
    </xf>
    <xf numFmtId="0" fontId="2" fillId="6" borderId="50" xfId="0" applyFont="1" applyFill="1" applyBorder="1" applyAlignment="1" applyProtection="1">
      <alignment horizontal="center" vertical="top"/>
    </xf>
    <xf numFmtId="0" fontId="2" fillId="6" borderId="36" xfId="0" applyFont="1" applyFill="1" applyBorder="1" applyAlignment="1" applyProtection="1">
      <alignment horizontal="center" vertical="top" wrapText="1"/>
    </xf>
    <xf numFmtId="0" fontId="0" fillId="6" borderId="51" xfId="0" applyFill="1" applyBorder="1" applyProtection="1"/>
    <xf numFmtId="0" fontId="0" fillId="6" borderId="37" xfId="0" applyFill="1" applyBorder="1" applyProtection="1"/>
    <xf numFmtId="0" fontId="0" fillId="6" borderId="0" xfId="0" applyFill="1" applyAlignment="1" applyProtection="1"/>
    <xf numFmtId="0" fontId="0" fillId="6" borderId="39" xfId="0" applyFill="1" applyBorder="1" applyProtection="1"/>
    <xf numFmtId="0" fontId="0" fillId="6" borderId="52" xfId="0" applyFill="1" applyBorder="1" applyProtection="1">
      <protection locked="0"/>
    </xf>
    <xf numFmtId="0" fontId="0" fillId="6" borderId="53" xfId="0" applyFill="1" applyBorder="1" applyProtection="1">
      <protection locked="0"/>
    </xf>
    <xf numFmtId="0" fontId="0" fillId="6" borderId="55" xfId="0" applyFill="1" applyBorder="1" applyProtection="1">
      <protection locked="0"/>
    </xf>
    <xf numFmtId="0" fontId="0" fillId="8" borderId="51" xfId="0" applyFill="1" applyBorder="1" applyProtection="1">
      <protection locked="0"/>
    </xf>
    <xf numFmtId="0" fontId="0" fillId="8" borderId="53" xfId="0" applyFill="1" applyBorder="1" applyProtection="1">
      <protection locked="0"/>
    </xf>
    <xf numFmtId="0" fontId="0" fillId="8" borderId="55" xfId="0" applyFill="1" applyBorder="1" applyProtection="1">
      <protection locked="0"/>
    </xf>
    <xf numFmtId="15" fontId="0" fillId="8" borderId="54" xfId="0" applyNumberFormat="1" applyFill="1" applyBorder="1" applyProtection="1">
      <protection locked="0"/>
    </xf>
    <xf numFmtId="0" fontId="0" fillId="6" borderId="6" xfId="0" applyFill="1" applyBorder="1" applyProtection="1">
      <protection locked="0"/>
    </xf>
    <xf numFmtId="0" fontId="0" fillId="6" borderId="11" xfId="0" applyFill="1" applyBorder="1" applyProtection="1">
      <protection locked="0"/>
    </xf>
    <xf numFmtId="0" fontId="0" fillId="6" borderId="5" xfId="0" applyFill="1" applyBorder="1" applyProtection="1">
      <protection locked="0"/>
    </xf>
    <xf numFmtId="0" fontId="0" fillId="8" borderId="37" xfId="0" applyFill="1" applyBorder="1" applyProtection="1">
      <protection locked="0"/>
    </xf>
    <xf numFmtId="0" fontId="0" fillId="8" borderId="11" xfId="0" applyFill="1" applyBorder="1" applyProtection="1">
      <protection locked="0"/>
    </xf>
    <xf numFmtId="0" fontId="0" fillId="8" borderId="5" xfId="0" applyFill="1" applyBorder="1" applyProtection="1">
      <protection locked="0"/>
    </xf>
    <xf numFmtId="15" fontId="0" fillId="8" borderId="38" xfId="0" applyNumberFormat="1" applyFill="1" applyBorder="1" applyProtection="1">
      <protection locked="0"/>
    </xf>
    <xf numFmtId="0" fontId="1" fillId="6" borderId="11" xfId="2" applyFill="1" applyBorder="1" applyAlignment="1" applyProtection="1">
      <protection locked="0"/>
    </xf>
    <xf numFmtId="0" fontId="0" fillId="6" borderId="11" xfId="0" applyFill="1" applyBorder="1" applyAlignment="1" applyProtection="1">
      <protection locked="0"/>
    </xf>
    <xf numFmtId="0" fontId="0" fillId="6" borderId="5" xfId="0" applyFill="1" applyBorder="1" applyAlignment="1" applyProtection="1">
      <protection locked="0"/>
    </xf>
    <xf numFmtId="0" fontId="0" fillId="8" borderId="37" xfId="0" applyFill="1" applyBorder="1" applyAlignment="1" applyProtection="1">
      <protection locked="0"/>
    </xf>
    <xf numFmtId="0" fontId="0" fillId="8" borderId="11" xfId="0" applyFill="1" applyBorder="1" applyAlignment="1" applyProtection="1">
      <protection locked="0"/>
    </xf>
    <xf numFmtId="0" fontId="0" fillId="8" borderId="5" xfId="0" applyFill="1" applyBorder="1" applyAlignment="1" applyProtection="1">
      <protection locked="0"/>
    </xf>
    <xf numFmtId="15" fontId="0" fillId="8" borderId="38" xfId="0" applyNumberFormat="1" applyFill="1" applyBorder="1" applyAlignment="1" applyProtection="1">
      <protection locked="0"/>
    </xf>
    <xf numFmtId="0" fontId="0" fillId="6" borderId="49" xfId="0" applyFill="1" applyBorder="1" applyProtection="1">
      <protection locked="0"/>
    </xf>
    <xf numFmtId="0" fontId="0" fillId="6" borderId="40" xfId="0" applyFill="1" applyBorder="1" applyProtection="1">
      <protection locked="0"/>
    </xf>
    <xf numFmtId="0" fontId="0" fillId="6" borderId="45" xfId="0" applyFill="1" applyBorder="1" applyProtection="1">
      <protection locked="0"/>
    </xf>
    <xf numFmtId="0" fontId="0" fillId="8" borderId="39" xfId="0" applyFill="1" applyBorder="1" applyProtection="1">
      <protection locked="0"/>
    </xf>
    <xf numFmtId="0" fontId="0" fillId="8" borderId="40" xfId="0" applyFill="1" applyBorder="1" applyProtection="1">
      <protection locked="0"/>
    </xf>
    <xf numFmtId="15" fontId="0" fillId="8" borderId="41" xfId="0" applyNumberFormat="1" applyFill="1" applyBorder="1" applyProtection="1">
      <protection locked="0"/>
    </xf>
    <xf numFmtId="0" fontId="18" fillId="2" borderId="21" xfId="0" applyFont="1" applyFill="1" applyBorder="1" applyAlignment="1" applyProtection="1">
      <alignment horizontal="right" vertical="center"/>
    </xf>
    <xf numFmtId="0" fontId="19" fillId="2" borderId="21" xfId="0" applyFont="1" applyFill="1" applyBorder="1" applyAlignment="1" applyProtection="1">
      <alignment horizontal="center" vertical="center"/>
    </xf>
    <xf numFmtId="0" fontId="19" fillId="2" borderId="21" xfId="0" applyFont="1" applyFill="1" applyBorder="1" applyAlignment="1" applyProtection="1">
      <alignment horizontal="right" vertical="center"/>
    </xf>
    <xf numFmtId="0" fontId="0" fillId="6" borderId="1" xfId="0" applyFill="1" applyBorder="1" applyProtection="1"/>
    <xf numFmtId="0" fontId="0" fillId="6" borderId="2" xfId="0" applyFill="1" applyBorder="1" applyProtection="1"/>
    <xf numFmtId="0" fontId="0" fillId="6" borderId="0" xfId="0" applyFill="1" applyBorder="1" applyAlignment="1" applyProtection="1">
      <alignment vertical="top"/>
    </xf>
    <xf numFmtId="0" fontId="22" fillId="6" borderId="0" xfId="0" applyFont="1" applyFill="1" applyBorder="1" applyAlignment="1" applyProtection="1"/>
    <xf numFmtId="0" fontId="3" fillId="6" borderId="0" xfId="0" applyFont="1" applyFill="1" applyBorder="1" applyAlignment="1" applyProtection="1">
      <alignment vertical="top"/>
    </xf>
    <xf numFmtId="0" fontId="0" fillId="6" borderId="0" xfId="0" applyFill="1" applyBorder="1" applyAlignment="1" applyProtection="1">
      <alignment vertical="top" wrapText="1"/>
    </xf>
    <xf numFmtId="0" fontId="0" fillId="6" borderId="20" xfId="0" applyFill="1" applyBorder="1" applyProtection="1"/>
    <xf numFmtId="0" fontId="0" fillId="6" borderId="9" xfId="0" applyFill="1" applyBorder="1" applyProtection="1"/>
    <xf numFmtId="0" fontId="0" fillId="6" borderId="10" xfId="0" applyFill="1" applyBorder="1" applyProtection="1"/>
    <xf numFmtId="0" fontId="0" fillId="6" borderId="17" xfId="0" applyFill="1" applyBorder="1" applyProtection="1"/>
    <xf numFmtId="0" fontId="13" fillId="8" borderId="8" xfId="0" applyFont="1" applyFill="1" applyBorder="1" applyAlignment="1" applyProtection="1">
      <alignment horizontal="center" vertical="center"/>
      <protection locked="0"/>
    </xf>
    <xf numFmtId="15" fontId="4" fillId="8" borderId="8" xfId="0" applyNumberFormat="1" applyFont="1" applyFill="1" applyBorder="1" applyAlignment="1" applyProtection="1">
      <alignment horizontal="center" vertical="center"/>
      <protection locked="0"/>
    </xf>
    <xf numFmtId="0" fontId="13" fillId="8" borderId="11" xfId="0" applyFont="1" applyFill="1" applyBorder="1" applyAlignment="1" applyProtection="1">
      <alignment horizontal="left"/>
      <protection locked="0"/>
    </xf>
    <xf numFmtId="15" fontId="4" fillId="8" borderId="8" xfId="0" applyNumberFormat="1" applyFont="1" applyFill="1" applyBorder="1" applyAlignment="1" applyProtection="1">
      <alignment horizontal="center"/>
      <protection locked="0"/>
    </xf>
    <xf numFmtId="0" fontId="13" fillId="8" borderId="11" xfId="0" applyFont="1" applyFill="1" applyBorder="1" applyProtection="1">
      <protection locked="0"/>
    </xf>
    <xf numFmtId="15" fontId="4" fillId="8" borderId="11" xfId="0" applyNumberFormat="1" applyFont="1" applyFill="1" applyBorder="1" applyAlignment="1" applyProtection="1">
      <alignment horizontal="center"/>
      <protection locked="0"/>
    </xf>
    <xf numFmtId="15" fontId="4" fillId="8" borderId="11" xfId="0" applyNumberFormat="1" applyFont="1" applyFill="1" applyBorder="1" applyProtection="1">
      <protection locked="0"/>
    </xf>
    <xf numFmtId="0" fontId="7" fillId="8" borderId="65" xfId="0" applyFont="1" applyFill="1" applyBorder="1" applyAlignment="1" applyProtection="1">
      <alignment horizontal="center"/>
    </xf>
    <xf numFmtId="0" fontId="2" fillId="6" borderId="0" xfId="0" applyFont="1" applyFill="1" applyBorder="1" applyAlignment="1" applyProtection="1">
      <alignment horizontal="center" vertical="top"/>
      <protection locked="0"/>
    </xf>
    <xf numFmtId="0" fontId="2" fillId="6" borderId="0" xfId="0" applyFont="1" applyFill="1" applyBorder="1" applyAlignment="1" applyProtection="1">
      <alignment horizontal="center" vertical="top" wrapText="1"/>
      <protection locked="0"/>
    </xf>
    <xf numFmtId="0" fontId="2" fillId="8" borderId="35" xfId="0" applyFont="1" applyFill="1" applyBorder="1" applyAlignment="1" applyProtection="1">
      <alignment horizontal="center" vertical="center"/>
      <protection locked="0"/>
    </xf>
    <xf numFmtId="0" fontId="2" fillId="8" borderId="0" xfId="0" applyFont="1" applyFill="1" applyBorder="1" applyAlignment="1" applyProtection="1">
      <alignment horizontal="center" vertical="center"/>
      <protection locked="0"/>
    </xf>
    <xf numFmtId="0" fontId="2" fillId="8" borderId="0" xfId="0" applyFont="1" applyFill="1" applyBorder="1" applyAlignment="1" applyProtection="1">
      <alignment horizontal="center" vertical="center" wrapText="1"/>
      <protection locked="0"/>
    </xf>
    <xf numFmtId="0" fontId="2" fillId="8" borderId="36" xfId="0" applyFont="1" applyFill="1" applyBorder="1" applyAlignment="1" applyProtection="1">
      <alignment horizontal="center" vertical="center"/>
      <protection locked="0"/>
    </xf>
    <xf numFmtId="0" fontId="0" fillId="6" borderId="67" xfId="0" applyFill="1" applyBorder="1" applyProtection="1">
      <protection locked="0"/>
    </xf>
    <xf numFmtId="0" fontId="7" fillId="8" borderId="65" xfId="0" applyFont="1" applyFill="1" applyBorder="1" applyAlignment="1" applyProtection="1">
      <alignment horizontal="center"/>
    </xf>
    <xf numFmtId="0" fontId="7" fillId="8" borderId="5" xfId="0" applyFont="1" applyFill="1" applyBorder="1" applyAlignment="1" applyProtection="1">
      <alignment horizontal="left"/>
    </xf>
    <xf numFmtId="0" fontId="10" fillId="8" borderId="22" xfId="0" applyFont="1" applyFill="1" applyBorder="1" applyProtection="1"/>
    <xf numFmtId="0" fontId="2" fillId="8" borderId="22" xfId="0" applyFont="1" applyFill="1" applyBorder="1" applyProtection="1"/>
    <xf numFmtId="0" fontId="2" fillId="8" borderId="6" xfId="0" applyFont="1" applyFill="1" applyBorder="1" applyProtection="1"/>
    <xf numFmtId="0" fontId="2" fillId="8" borderId="10" xfId="0" applyFont="1" applyFill="1" applyBorder="1" applyAlignment="1" applyProtection="1">
      <alignment vertical="center" wrapText="1"/>
    </xf>
    <xf numFmtId="0" fontId="2" fillId="6" borderId="0" xfId="0" applyFont="1" applyFill="1" applyBorder="1" applyAlignment="1" applyProtection="1">
      <alignment horizontal="left" vertical="center" wrapText="1"/>
    </xf>
    <xf numFmtId="0" fontId="2" fillId="6" borderId="0" xfId="0" applyFont="1" applyFill="1" applyBorder="1" applyAlignment="1" applyProtection="1">
      <alignment horizontal="left" vertical="top" wrapText="1"/>
    </xf>
    <xf numFmtId="0" fontId="0" fillId="6" borderId="0" xfId="0" applyFill="1" applyBorder="1" applyAlignment="1" applyProtection="1">
      <alignment horizontal="left" vertical="top" wrapText="1"/>
    </xf>
    <xf numFmtId="0" fontId="17" fillId="6" borderId="16" xfId="0" applyFont="1" applyFill="1" applyBorder="1" applyAlignment="1" applyProtection="1">
      <alignment horizontal="center" vertical="center"/>
    </xf>
    <xf numFmtId="0" fontId="17" fillId="6" borderId="19" xfId="0" applyFont="1" applyFill="1" applyBorder="1" applyAlignment="1" applyProtection="1">
      <alignment horizontal="center" vertical="center"/>
    </xf>
    <xf numFmtId="0" fontId="17" fillId="6" borderId="20" xfId="0" applyFont="1" applyFill="1" applyBorder="1" applyAlignment="1" applyProtection="1">
      <alignment horizontal="center" vertical="center"/>
    </xf>
    <xf numFmtId="0" fontId="17" fillId="6" borderId="1"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0" fontId="17" fillId="6" borderId="2"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2" borderId="20" xfId="0" applyFont="1" applyFill="1" applyBorder="1" applyAlignment="1" applyProtection="1">
      <alignment horizontal="center" vertical="center"/>
    </xf>
    <xf numFmtId="0" fontId="23" fillId="6" borderId="5" xfId="0" applyFont="1" applyFill="1" applyBorder="1" applyAlignment="1" applyProtection="1">
      <alignment horizontal="left"/>
    </xf>
    <xf numFmtId="0" fontId="23" fillId="6" borderId="22" xfId="0" applyFont="1" applyFill="1" applyBorder="1" applyAlignment="1" applyProtection="1">
      <alignment horizontal="left"/>
    </xf>
    <xf numFmtId="0" fontId="23" fillId="6" borderId="6" xfId="0" applyFont="1" applyFill="1" applyBorder="1" applyAlignment="1" applyProtection="1">
      <alignment horizontal="left"/>
    </xf>
    <xf numFmtId="0" fontId="18" fillId="2" borderId="21" xfId="0" applyFont="1" applyFill="1" applyBorder="1" applyAlignment="1" applyProtection="1">
      <alignment horizontal="right" vertical="center"/>
    </xf>
    <xf numFmtId="0" fontId="19" fillId="2" borderId="21" xfId="0" applyFont="1" applyFill="1" applyBorder="1" applyAlignment="1" applyProtection="1">
      <alignment horizontal="center" vertical="center"/>
    </xf>
    <xf numFmtId="15" fontId="19" fillId="2" borderId="21" xfId="0" applyNumberFormat="1" applyFont="1" applyFill="1" applyBorder="1" applyAlignment="1" applyProtection="1">
      <alignment horizontal="center" vertical="center"/>
    </xf>
    <xf numFmtId="0" fontId="22" fillId="6" borderId="1" xfId="0" applyFont="1" applyFill="1" applyBorder="1" applyAlignment="1" applyProtection="1">
      <alignment horizontal="center"/>
    </xf>
    <xf numFmtId="0" fontId="22" fillId="6" borderId="0" xfId="0" applyFont="1" applyFill="1" applyBorder="1" applyAlignment="1" applyProtection="1">
      <alignment horizontal="center"/>
    </xf>
    <xf numFmtId="0" fontId="0" fillId="6" borderId="0" xfId="0" applyFill="1" applyAlignment="1" applyProtection="1">
      <alignment vertical="top" wrapText="1"/>
    </xf>
    <xf numFmtId="0" fontId="0" fillId="6" borderId="2" xfId="0" applyFill="1" applyBorder="1" applyAlignment="1" applyProtection="1">
      <alignment vertical="top" wrapText="1"/>
    </xf>
    <xf numFmtId="0" fontId="2" fillId="6" borderId="0" xfId="0" applyFont="1" applyFill="1" applyBorder="1" applyAlignment="1" applyProtection="1">
      <alignment horizontal="left" vertical="top"/>
    </xf>
    <xf numFmtId="0" fontId="2" fillId="6" borderId="2" xfId="0" applyFont="1" applyFill="1" applyBorder="1" applyAlignment="1" applyProtection="1">
      <alignment horizontal="left" vertical="top"/>
    </xf>
    <xf numFmtId="0" fontId="0" fillId="6" borderId="0" xfId="0" applyFill="1" applyBorder="1" applyAlignment="1" applyProtection="1">
      <alignment horizontal="left"/>
    </xf>
    <xf numFmtId="0" fontId="0" fillId="6" borderId="2" xfId="0" applyFill="1" applyBorder="1" applyAlignment="1" applyProtection="1">
      <alignment horizontal="left"/>
    </xf>
    <xf numFmtId="0" fontId="2" fillId="6" borderId="0" xfId="0" applyFont="1" applyFill="1" applyBorder="1" applyAlignment="1" applyProtection="1">
      <alignment horizontal="left"/>
    </xf>
    <xf numFmtId="0" fontId="2" fillId="6" borderId="2" xfId="0" applyFont="1" applyFill="1" applyBorder="1" applyAlignment="1" applyProtection="1">
      <alignment horizontal="left"/>
    </xf>
    <xf numFmtId="0" fontId="3" fillId="6" borderId="16" xfId="0" applyFont="1" applyFill="1" applyBorder="1" applyAlignment="1" applyProtection="1">
      <alignment horizontal="left"/>
    </xf>
    <xf numFmtId="0" fontId="3" fillId="6" borderId="19" xfId="0" applyFont="1" applyFill="1" applyBorder="1" applyAlignment="1" applyProtection="1">
      <alignment horizontal="left"/>
    </xf>
    <xf numFmtId="0" fontId="3" fillId="6" borderId="20" xfId="0" applyFont="1" applyFill="1" applyBorder="1" applyAlignment="1" applyProtection="1">
      <alignment horizontal="left"/>
    </xf>
    <xf numFmtId="0" fontId="2" fillId="6" borderId="0" xfId="0" applyFont="1" applyFill="1" applyBorder="1" applyAlignment="1" applyProtection="1">
      <alignment horizontal="left" wrapText="1"/>
    </xf>
    <xf numFmtId="0" fontId="0" fillId="6" borderId="0" xfId="0" applyFill="1" applyBorder="1" applyAlignment="1" applyProtection="1">
      <alignment horizontal="left" wrapText="1"/>
    </xf>
    <xf numFmtId="0" fontId="24" fillId="6" borderId="0" xfId="0" applyFont="1" applyFill="1" applyBorder="1" applyAlignment="1" applyProtection="1">
      <alignment horizontal="left" vertical="top" wrapText="1"/>
    </xf>
    <xf numFmtId="0" fontId="3" fillId="6" borderId="16" xfId="0" applyFont="1" applyFill="1" applyBorder="1" applyAlignment="1" applyProtection="1"/>
    <xf numFmtId="0" fontId="0" fillId="6" borderId="19" xfId="0" applyFill="1" applyBorder="1" applyAlignment="1" applyProtection="1"/>
    <xf numFmtId="0" fontId="28" fillId="6" borderId="10" xfId="0" applyFont="1" applyFill="1" applyBorder="1" applyAlignment="1" applyProtection="1">
      <alignment horizontal="left" wrapText="1"/>
    </xf>
    <xf numFmtId="0" fontId="0" fillId="6" borderId="17" xfId="0" applyFill="1" applyBorder="1" applyAlignment="1" applyProtection="1">
      <alignment wrapText="1"/>
    </xf>
    <xf numFmtId="0" fontId="13" fillId="8" borderId="18" xfId="0" applyFont="1" applyFill="1" applyBorder="1" applyAlignment="1" applyProtection="1">
      <alignment horizontal="center" vertical="center" wrapText="1"/>
      <protection locked="0"/>
    </xf>
    <xf numFmtId="0" fontId="2" fillId="8" borderId="18" xfId="0" applyFont="1" applyFill="1" applyBorder="1" applyAlignment="1" applyProtection="1">
      <alignment horizontal="center" vertical="center" wrapText="1"/>
      <protection locked="0"/>
    </xf>
    <xf numFmtId="0" fontId="2" fillId="8" borderId="74"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56" xfId="0" applyFont="1" applyFill="1" applyBorder="1" applyAlignment="1" applyProtection="1">
      <alignment horizontal="left" vertical="center" wrapText="1"/>
      <protection locked="0"/>
    </xf>
    <xf numFmtId="0" fontId="2" fillId="8" borderId="18" xfId="0" applyFont="1" applyFill="1" applyBorder="1" applyAlignment="1" applyProtection="1">
      <alignment horizontal="left" vertical="center" wrapText="1"/>
      <protection locked="0"/>
    </xf>
    <xf numFmtId="0" fontId="2" fillId="8" borderId="58" xfId="0" applyFont="1" applyFill="1" applyBorder="1" applyAlignment="1" applyProtection="1">
      <alignment horizontal="left" vertical="center" wrapText="1"/>
      <protection locked="0"/>
    </xf>
    <xf numFmtId="0" fontId="2" fillId="8" borderId="59" xfId="0" applyFont="1" applyFill="1" applyBorder="1" applyAlignment="1" applyProtection="1">
      <alignment horizontal="left" vertical="center" wrapText="1"/>
      <protection locked="0"/>
    </xf>
    <xf numFmtId="0" fontId="13" fillId="8" borderId="59" xfId="0" applyFont="1" applyFill="1" applyBorder="1" applyAlignment="1" applyProtection="1">
      <alignment horizontal="center" vertical="center" wrapText="1"/>
      <protection locked="0"/>
    </xf>
    <xf numFmtId="0" fontId="2" fillId="8" borderId="59" xfId="0" applyFont="1" applyFill="1" applyBorder="1" applyAlignment="1" applyProtection="1">
      <alignment horizontal="center" vertical="center" wrapText="1"/>
      <protection locked="0"/>
    </xf>
    <xf numFmtId="0" fontId="2" fillId="8" borderId="75" xfId="0" applyFont="1" applyFill="1" applyBorder="1" applyAlignment="1" applyProtection="1">
      <alignment horizontal="center" vertical="center" wrapText="1"/>
      <protection locked="0"/>
    </xf>
    <xf numFmtId="0" fontId="2" fillId="8" borderId="48"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xf>
    <xf numFmtId="0" fontId="8" fillId="8" borderId="22" xfId="0" applyFont="1" applyFill="1" applyBorder="1" applyAlignment="1" applyProtection="1">
      <alignment horizontal="center"/>
    </xf>
    <xf numFmtId="0" fontId="8" fillId="8" borderId="6" xfId="0" applyFont="1" applyFill="1" applyBorder="1" applyAlignment="1" applyProtection="1">
      <alignment horizontal="center"/>
    </xf>
    <xf numFmtId="0" fontId="7" fillId="8" borderId="65" xfId="0" applyFont="1" applyFill="1" applyBorder="1" applyAlignment="1" applyProtection="1">
      <alignment horizontal="center"/>
    </xf>
    <xf numFmtId="0" fontId="7" fillId="8" borderId="66" xfId="0" applyFont="1" applyFill="1" applyBorder="1" applyAlignment="1" applyProtection="1">
      <alignment horizontal="center"/>
    </xf>
    <xf numFmtId="0" fontId="3" fillId="8" borderId="64" xfId="0" applyFont="1" applyFill="1" applyBorder="1" applyAlignment="1" applyProtection="1">
      <alignment horizontal="center"/>
    </xf>
    <xf numFmtId="0" fontId="3" fillId="8" borderId="65" xfId="0" applyFont="1" applyFill="1" applyBorder="1" applyAlignment="1" applyProtection="1">
      <alignment horizontal="center"/>
    </xf>
    <xf numFmtId="0" fontId="13" fillId="8" borderId="77" xfId="0" applyFont="1" applyFill="1" applyBorder="1" applyAlignment="1" applyProtection="1">
      <alignment horizontal="center" vertical="center" wrapText="1"/>
      <protection locked="0"/>
    </xf>
    <xf numFmtId="0" fontId="2" fillId="8" borderId="68" xfId="0" applyFont="1" applyFill="1" applyBorder="1" applyAlignment="1" applyProtection="1">
      <alignment horizontal="center" vertical="center" wrapText="1"/>
      <protection locked="0"/>
    </xf>
    <xf numFmtId="0" fontId="2" fillId="8" borderId="62" xfId="0" applyFont="1" applyFill="1" applyBorder="1" applyAlignment="1" applyProtection="1">
      <alignment horizontal="center" vertical="center" wrapText="1"/>
      <protection locked="0"/>
    </xf>
    <xf numFmtId="0" fontId="2" fillId="8" borderId="69" xfId="0" applyFont="1" applyFill="1" applyBorder="1" applyAlignment="1" applyProtection="1">
      <alignment horizontal="center" vertical="center" wrapText="1"/>
      <protection locked="0"/>
    </xf>
    <xf numFmtId="0" fontId="2" fillId="8" borderId="20" xfId="0" applyFont="1" applyFill="1" applyBorder="1" applyAlignment="1" applyProtection="1">
      <alignment horizontal="center" vertical="center" wrapText="1"/>
      <protection locked="0"/>
    </xf>
    <xf numFmtId="0" fontId="2" fillId="8" borderId="70"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0" fontId="2" fillId="8" borderId="71" xfId="0" applyFont="1" applyFill="1" applyBorder="1" applyAlignment="1" applyProtection="1">
      <alignment horizontal="center" vertical="center" wrapText="1"/>
      <protection locked="0"/>
    </xf>
    <xf numFmtId="0" fontId="2" fillId="8" borderId="72" xfId="0" applyFont="1" applyFill="1" applyBorder="1" applyAlignment="1" applyProtection="1">
      <alignment horizontal="center" vertical="center" wrapText="1"/>
      <protection locked="0"/>
    </xf>
    <xf numFmtId="0" fontId="2" fillId="8" borderId="73"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right"/>
    </xf>
    <xf numFmtId="0" fontId="2" fillId="7" borderId="11" xfId="0" applyFont="1" applyFill="1" applyBorder="1" applyAlignment="1" applyProtection="1">
      <alignment horizontal="right" vertical="center" wrapText="1"/>
    </xf>
    <xf numFmtId="0" fontId="2" fillId="7" borderId="11" xfId="0" applyFont="1" applyFill="1" applyBorder="1" applyAlignment="1" applyProtection="1">
      <alignment horizontal="center" vertical="center" wrapText="1"/>
      <protection locked="0"/>
    </xf>
    <xf numFmtId="0" fontId="13" fillId="8" borderId="5" xfId="0" applyFont="1" applyFill="1" applyBorder="1" applyAlignment="1" applyProtection="1">
      <alignment horizontal="left" vertical="center" wrapText="1"/>
      <protection locked="0"/>
    </xf>
    <xf numFmtId="0" fontId="13" fillId="8" borderId="22" xfId="0" applyFont="1" applyFill="1" applyBorder="1" applyAlignment="1" applyProtection="1">
      <alignment horizontal="left" vertical="center" wrapText="1"/>
      <protection locked="0"/>
    </xf>
    <xf numFmtId="0" fontId="13" fillId="8" borderId="6" xfId="0" applyFont="1" applyFill="1" applyBorder="1" applyAlignment="1" applyProtection="1">
      <alignment horizontal="left" vertical="center" wrapText="1"/>
      <protection locked="0"/>
    </xf>
    <xf numFmtId="0" fontId="13" fillId="7" borderId="11" xfId="0" applyFont="1" applyFill="1" applyBorder="1" applyAlignment="1" applyProtection="1">
      <alignment horizontal="left" vertical="center" wrapText="1"/>
    </xf>
    <xf numFmtId="0" fontId="2" fillId="8" borderId="4" xfId="0" applyFont="1" applyFill="1" applyBorder="1" applyAlignment="1" applyProtection="1">
      <alignment horizontal="center" vertical="center"/>
      <protection locked="0"/>
    </xf>
    <xf numFmtId="0" fontId="2" fillId="8" borderId="11" xfId="0" applyFont="1" applyFill="1" applyBorder="1" applyAlignment="1" applyProtection="1">
      <alignment horizontal="right" vertical="center" wrapText="1"/>
    </xf>
    <xf numFmtId="0" fontId="2" fillId="8" borderId="4" xfId="0" applyFont="1" applyFill="1" applyBorder="1" applyAlignment="1" applyProtection="1">
      <alignment horizontal="left"/>
    </xf>
    <xf numFmtId="0" fontId="2" fillId="8" borderId="24" xfId="0" applyFont="1" applyFill="1" applyBorder="1" applyAlignment="1" applyProtection="1">
      <alignment horizontal="left"/>
    </xf>
    <xf numFmtId="0" fontId="2" fillId="6" borderId="0" xfId="0" applyFont="1" applyFill="1" applyBorder="1" applyAlignment="1" applyProtection="1">
      <alignment horizontal="center" vertical="center" wrapText="1"/>
    </xf>
    <xf numFmtId="15" fontId="13" fillId="8" borderId="18" xfId="0" applyNumberFormat="1" applyFont="1" applyFill="1" applyBorder="1" applyAlignment="1" applyProtection="1">
      <alignment horizontal="center" vertical="center"/>
      <protection locked="0"/>
    </xf>
    <xf numFmtId="0" fontId="4" fillId="8" borderId="5" xfId="0" applyFont="1" applyFill="1" applyBorder="1" applyAlignment="1" applyProtection="1">
      <alignment horizontal="right"/>
    </xf>
    <xf numFmtId="0" fontId="4" fillId="8" borderId="22" xfId="0" applyFont="1" applyFill="1" applyBorder="1" applyAlignment="1" applyProtection="1">
      <alignment horizontal="right"/>
    </xf>
    <xf numFmtId="0" fontId="3" fillId="7" borderId="19" xfId="0" applyFont="1" applyFill="1" applyBorder="1" applyAlignment="1" applyProtection="1">
      <alignment horizontal="left"/>
      <protection locked="0"/>
    </xf>
    <xf numFmtId="0" fontId="3" fillId="7" borderId="20" xfId="0" applyFont="1" applyFill="1" applyBorder="1" applyAlignment="1" applyProtection="1">
      <alignment horizontal="left"/>
      <protection locked="0"/>
    </xf>
    <xf numFmtId="0" fontId="3" fillId="8" borderId="0" xfId="0" applyFont="1" applyFill="1" applyBorder="1" applyAlignment="1" applyProtection="1">
      <alignment horizontal="left"/>
    </xf>
    <xf numFmtId="0" fontId="2" fillId="8" borderId="3" xfId="0" applyFont="1" applyFill="1" applyBorder="1" applyAlignment="1" applyProtection="1">
      <alignment horizontal="left"/>
    </xf>
    <xf numFmtId="0" fontId="2" fillId="8" borderId="26" xfId="0" applyFont="1" applyFill="1" applyBorder="1" applyAlignment="1" applyProtection="1">
      <alignment horizontal="left"/>
    </xf>
    <xf numFmtId="0" fontId="3" fillId="8" borderId="11" xfId="0" applyFont="1" applyFill="1" applyBorder="1" applyAlignment="1" applyProtection="1">
      <alignment horizontal="center"/>
    </xf>
    <xf numFmtId="0" fontId="2" fillId="8" borderId="3" xfId="0" applyFont="1" applyFill="1" applyBorder="1" applyAlignment="1" applyProtection="1">
      <alignment horizontal="center" vertical="center"/>
      <protection locked="0"/>
    </xf>
    <xf numFmtId="0" fontId="2" fillId="9" borderId="11" xfId="0" applyFont="1" applyFill="1" applyBorder="1" applyAlignment="1" applyProtection="1">
      <alignment horizontal="center" vertical="center" wrapText="1"/>
    </xf>
    <xf numFmtId="0" fontId="3" fillId="9" borderId="11" xfId="0" applyFont="1" applyFill="1" applyBorder="1" applyAlignment="1" applyProtection="1">
      <alignment horizontal="left" vertical="center" wrapText="1"/>
    </xf>
    <xf numFmtId="0" fontId="2" fillId="7" borderId="16" xfId="0" applyFont="1" applyFill="1" applyBorder="1" applyAlignment="1" applyProtection="1">
      <alignment horizontal="left" vertical="center" wrapText="1" shrinkToFit="1"/>
      <protection locked="0"/>
    </xf>
    <xf numFmtId="0" fontId="2" fillId="7" borderId="19" xfId="0" applyFont="1" applyFill="1" applyBorder="1" applyAlignment="1" applyProtection="1">
      <alignment horizontal="left" vertical="center" shrinkToFit="1"/>
      <protection locked="0"/>
    </xf>
    <xf numFmtId="0" fontId="2" fillId="7" borderId="20" xfId="0" applyFont="1" applyFill="1" applyBorder="1" applyAlignment="1" applyProtection="1">
      <alignment horizontal="left" vertical="center" shrinkToFit="1"/>
      <protection locked="0"/>
    </xf>
    <xf numFmtId="0" fontId="2" fillId="7" borderId="1" xfId="0" applyFont="1" applyFill="1" applyBorder="1" applyAlignment="1" applyProtection="1">
      <alignment horizontal="left" vertical="center" shrinkToFit="1"/>
      <protection locked="0"/>
    </xf>
    <xf numFmtId="0" fontId="2" fillId="7" borderId="0" xfId="0" applyFont="1" applyFill="1" applyBorder="1" applyAlignment="1" applyProtection="1">
      <alignment horizontal="left" vertical="center" shrinkToFit="1"/>
      <protection locked="0"/>
    </xf>
    <xf numFmtId="0" fontId="2" fillId="7" borderId="2" xfId="0" applyFont="1" applyFill="1" applyBorder="1" applyAlignment="1" applyProtection="1">
      <alignment horizontal="left" vertical="center" shrinkToFit="1"/>
      <protection locked="0"/>
    </xf>
    <xf numFmtId="0" fontId="2" fillId="7" borderId="9" xfId="0" applyFont="1" applyFill="1" applyBorder="1" applyAlignment="1" applyProtection="1">
      <alignment horizontal="left" vertical="center" shrinkToFit="1"/>
      <protection locked="0"/>
    </xf>
    <xf numFmtId="0" fontId="2" fillId="7" borderId="10" xfId="0" applyFont="1" applyFill="1" applyBorder="1" applyAlignment="1" applyProtection="1">
      <alignment horizontal="left" vertical="center" shrinkToFit="1"/>
      <protection locked="0"/>
    </xf>
    <xf numFmtId="0" fontId="2" fillId="7" borderId="17" xfId="0" applyFont="1" applyFill="1" applyBorder="1" applyAlignment="1" applyProtection="1">
      <alignment horizontal="left" vertical="center" shrinkToFit="1"/>
      <protection locked="0"/>
    </xf>
    <xf numFmtId="164" fontId="7" fillId="8" borderId="18" xfId="0" applyNumberFormat="1" applyFont="1" applyFill="1" applyBorder="1" applyAlignment="1" applyProtection="1">
      <alignment horizontal="center" vertical="center"/>
      <protection locked="0"/>
    </xf>
    <xf numFmtId="164" fontId="7" fillId="8" borderId="57" xfId="0" applyNumberFormat="1" applyFont="1" applyFill="1" applyBorder="1" applyAlignment="1" applyProtection="1">
      <alignment horizontal="center" vertical="center"/>
      <protection locked="0"/>
    </xf>
    <xf numFmtId="164" fontId="7" fillId="8" borderId="62" xfId="0" applyNumberFormat="1" applyFont="1" applyFill="1" applyBorder="1" applyAlignment="1" applyProtection="1">
      <alignment horizontal="center" vertical="center"/>
      <protection locked="0"/>
    </xf>
    <xf numFmtId="164" fontId="7" fillId="8" borderId="63" xfId="0" applyNumberFormat="1" applyFont="1" applyFill="1" applyBorder="1" applyAlignment="1" applyProtection="1">
      <alignment horizontal="center" vertical="center"/>
      <protection locked="0"/>
    </xf>
    <xf numFmtId="15" fontId="13" fillId="8" borderId="62" xfId="0" applyNumberFormat="1" applyFont="1" applyFill="1" applyBorder="1" applyAlignment="1" applyProtection="1">
      <alignment horizontal="center" vertical="center"/>
      <protection locked="0"/>
    </xf>
    <xf numFmtId="0" fontId="13" fillId="8" borderId="62" xfId="0" applyFont="1" applyFill="1" applyBorder="1" applyAlignment="1" applyProtection="1">
      <alignment horizontal="center" vertical="center" wrapText="1"/>
      <protection locked="0"/>
    </xf>
    <xf numFmtId="0" fontId="2" fillId="8" borderId="15" xfId="0" applyFont="1" applyFill="1" applyBorder="1" applyAlignment="1" applyProtection="1">
      <alignment horizontal="left"/>
    </xf>
    <xf numFmtId="0" fontId="13" fillId="0" borderId="0" xfId="0" applyFont="1" applyFill="1" applyBorder="1" applyAlignment="1" applyProtection="1">
      <alignment horizontal="left"/>
    </xf>
    <xf numFmtId="0" fontId="2" fillId="8" borderId="24" xfId="0" applyFont="1" applyFill="1" applyBorder="1" applyAlignment="1" applyProtection="1">
      <alignment horizontal="center" vertical="center"/>
      <protection locked="0"/>
    </xf>
    <xf numFmtId="0" fontId="2" fillId="8" borderId="14" xfId="0" applyFont="1" applyFill="1" applyBorder="1" applyAlignment="1" applyProtection="1">
      <alignment horizontal="center" vertical="center"/>
      <protection locked="0"/>
    </xf>
    <xf numFmtId="0" fontId="15" fillId="0" borderId="23" xfId="0" applyFont="1" applyBorder="1" applyAlignment="1" applyProtection="1">
      <alignment horizontal="center" vertical="top" wrapText="1"/>
    </xf>
    <xf numFmtId="0" fontId="15" fillId="0" borderId="24" xfId="0" applyFont="1" applyBorder="1" applyAlignment="1" applyProtection="1">
      <alignment horizontal="center" vertical="top" wrapText="1"/>
    </xf>
    <xf numFmtId="0" fontId="15" fillId="0" borderId="47" xfId="0" applyFont="1" applyBorder="1" applyAlignment="1" applyProtection="1">
      <alignment horizontal="center" vertical="top" wrapText="1"/>
    </xf>
    <xf numFmtId="0" fontId="15" fillId="0" borderId="25" xfId="0" applyFont="1" applyBorder="1" applyAlignment="1" applyProtection="1">
      <alignment horizontal="center" vertical="top" wrapText="1"/>
    </xf>
    <xf numFmtId="0" fontId="2" fillId="0" borderId="0" xfId="0" applyFont="1" applyFill="1" applyBorder="1" applyAlignment="1" applyProtection="1">
      <alignment horizontal="left"/>
    </xf>
    <xf numFmtId="15" fontId="13" fillId="8" borderId="59" xfId="0" applyNumberFormat="1" applyFont="1" applyFill="1" applyBorder="1" applyAlignment="1" applyProtection="1">
      <alignment horizontal="center" vertical="center"/>
      <protection locked="0"/>
    </xf>
    <xf numFmtId="164" fontId="7" fillId="8" borderId="59" xfId="0" applyNumberFormat="1" applyFont="1" applyFill="1" applyBorder="1" applyAlignment="1" applyProtection="1">
      <alignment horizontal="center" vertical="center"/>
      <protection locked="0"/>
    </xf>
    <xf numFmtId="164" fontId="7" fillId="8" borderId="60" xfId="0" applyNumberFormat="1" applyFont="1" applyFill="1" applyBorder="1" applyAlignment="1" applyProtection="1">
      <alignment horizontal="center" vertical="center"/>
      <protection locked="0"/>
    </xf>
    <xf numFmtId="15" fontId="3" fillId="6" borderId="10" xfId="0" applyNumberFormat="1" applyFont="1" applyFill="1" applyBorder="1" applyAlignment="1" applyProtection="1">
      <alignment horizontal="center"/>
      <protection locked="0"/>
    </xf>
    <xf numFmtId="0" fontId="2" fillId="8" borderId="15" xfId="0" applyFont="1" applyFill="1" applyBorder="1" applyAlignment="1" applyProtection="1">
      <alignment horizontal="center" vertical="center"/>
      <protection locked="0"/>
    </xf>
    <xf numFmtId="0" fontId="2" fillId="8" borderId="27" xfId="0" applyFont="1" applyFill="1" applyBorder="1" applyAlignment="1" applyProtection="1">
      <alignment horizontal="left"/>
    </xf>
    <xf numFmtId="0" fontId="2" fillId="8" borderId="14" xfId="0" applyFont="1" applyFill="1" applyBorder="1" applyAlignment="1" applyProtection="1">
      <alignment horizontal="left"/>
    </xf>
    <xf numFmtId="165" fontId="2" fillId="0" borderId="0" xfId="0" applyNumberFormat="1" applyFont="1" applyFill="1" applyBorder="1" applyAlignment="1" applyProtection="1"/>
    <xf numFmtId="0" fontId="15" fillId="0" borderId="21" xfId="0" applyFont="1" applyBorder="1" applyAlignment="1" applyProtection="1">
      <alignment horizontal="center" vertical="top" wrapText="1"/>
    </xf>
    <xf numFmtId="0" fontId="15" fillId="0" borderId="31" xfId="0" applyFont="1" applyBorder="1" applyAlignment="1" applyProtection="1">
      <alignment vertical="top" wrapText="1"/>
    </xf>
    <xf numFmtId="0" fontId="15" fillId="0" borderId="8" xfId="0" applyFont="1" applyBorder="1" applyAlignment="1" applyProtection="1">
      <alignment vertical="top" wrapText="1"/>
    </xf>
    <xf numFmtId="165" fontId="2" fillId="6" borderId="10" xfId="0" applyNumberFormat="1" applyFont="1" applyFill="1" applyBorder="1" applyAlignment="1" applyProtection="1">
      <alignment horizontal="center"/>
    </xf>
    <xf numFmtId="0" fontId="3" fillId="6" borderId="10" xfId="0" applyFont="1" applyFill="1" applyBorder="1" applyAlignment="1" applyProtection="1">
      <alignment horizontal="center"/>
    </xf>
    <xf numFmtId="0" fontId="15" fillId="5" borderId="26" xfId="0" applyFont="1" applyFill="1" applyBorder="1" applyAlignment="1" applyProtection="1">
      <alignment horizontal="center" vertical="top" wrapText="1"/>
    </xf>
    <xf numFmtId="0" fontId="15" fillId="5" borderId="24" xfId="0" applyFont="1" applyFill="1" applyBorder="1" applyAlignment="1" applyProtection="1">
      <alignment horizontal="center" vertical="top" wrapText="1"/>
    </xf>
    <xf numFmtId="0" fontId="15" fillId="5" borderId="25" xfId="0" applyFont="1" applyFill="1" applyBorder="1" applyAlignment="1" applyProtection="1">
      <alignment horizontal="center" vertical="top" wrapText="1"/>
    </xf>
    <xf numFmtId="0" fontId="2" fillId="8" borderId="76" xfId="0" applyFont="1" applyFill="1" applyBorder="1" applyAlignment="1" applyProtection="1">
      <alignment horizontal="left" vertical="center" wrapText="1"/>
    </xf>
    <xf numFmtId="0" fontId="2" fillId="8" borderId="77" xfId="0" applyFont="1" applyFill="1" applyBorder="1" applyAlignment="1" applyProtection="1">
      <alignment horizontal="left" vertical="center" wrapText="1"/>
    </xf>
    <xf numFmtId="0" fontId="2" fillId="8" borderId="56" xfId="0" applyFont="1" applyFill="1" applyBorder="1" applyAlignment="1" applyProtection="1">
      <alignment horizontal="left" vertical="center" wrapText="1"/>
    </xf>
    <xf numFmtId="0" fontId="2" fillId="8" borderId="18" xfId="0" applyFont="1" applyFill="1" applyBorder="1" applyAlignment="1" applyProtection="1">
      <alignment horizontal="left" vertical="center" wrapText="1"/>
    </xf>
    <xf numFmtId="0" fontId="4" fillId="6" borderId="0" xfId="0" applyFont="1" applyFill="1" applyBorder="1" applyAlignment="1" applyProtection="1">
      <alignment horizontal="left" wrapText="1"/>
    </xf>
    <xf numFmtId="0" fontId="3" fillId="8" borderId="56" xfId="0" applyFont="1" applyFill="1" applyBorder="1" applyAlignment="1" applyProtection="1">
      <alignment horizontal="left" vertical="center" wrapText="1"/>
    </xf>
    <xf numFmtId="0" fontId="3" fillId="8" borderId="18" xfId="0" applyFont="1" applyFill="1" applyBorder="1" applyAlignment="1" applyProtection="1">
      <alignment horizontal="left" vertical="center" wrapText="1"/>
    </xf>
    <xf numFmtId="0" fontId="3" fillId="8" borderId="61" xfId="0" applyFont="1" applyFill="1" applyBorder="1" applyAlignment="1" applyProtection="1">
      <alignment horizontal="left" vertical="center" wrapText="1"/>
    </xf>
    <xf numFmtId="0" fontId="3" fillId="8" borderId="62" xfId="0" applyFont="1" applyFill="1" applyBorder="1" applyAlignment="1" applyProtection="1">
      <alignment horizontal="left" vertical="center" wrapText="1"/>
    </xf>
    <xf numFmtId="168" fontId="2" fillId="6" borderId="0" xfId="0" applyNumberFormat="1" applyFont="1" applyFill="1" applyBorder="1" applyAlignment="1" applyProtection="1">
      <alignment horizontal="center" vertical="center" wrapText="1"/>
    </xf>
    <xf numFmtId="0" fontId="3" fillId="8" borderId="58" xfId="0" applyFont="1" applyFill="1" applyBorder="1" applyAlignment="1" applyProtection="1">
      <alignment horizontal="left" vertical="center" wrapText="1"/>
    </xf>
    <xf numFmtId="0" fontId="3" fillId="8" borderId="59" xfId="0" applyFont="1" applyFill="1" applyBorder="1" applyAlignment="1" applyProtection="1">
      <alignment horizontal="left" vertical="center" wrapText="1"/>
    </xf>
    <xf numFmtId="0" fontId="6" fillId="6" borderId="16" xfId="0" applyFont="1" applyFill="1" applyBorder="1" applyAlignment="1" applyProtection="1">
      <alignment horizontal="center"/>
    </xf>
    <xf numFmtId="0" fontId="6" fillId="6" borderId="19" xfId="0" applyFont="1" applyFill="1" applyBorder="1" applyAlignment="1" applyProtection="1">
      <alignment horizontal="center"/>
    </xf>
    <xf numFmtId="0" fontId="6" fillId="6" borderId="20" xfId="0" applyFont="1" applyFill="1" applyBorder="1" applyAlignment="1" applyProtection="1">
      <alignment horizontal="center"/>
    </xf>
    <xf numFmtId="0" fontId="2" fillId="13" borderId="11" xfId="0" applyFont="1" applyFill="1" applyBorder="1" applyAlignment="1" applyProtection="1">
      <alignment horizontal="left"/>
      <protection locked="0"/>
    </xf>
    <xf numFmtId="0" fontId="2" fillId="13" borderId="11" xfId="0" applyFont="1" applyFill="1" applyBorder="1" applyAlignment="1" applyProtection="1">
      <alignment horizontal="right"/>
    </xf>
    <xf numFmtId="49" fontId="2" fillId="13" borderId="11" xfId="0" applyNumberFormat="1" applyFont="1" applyFill="1" applyBorder="1" applyAlignment="1" applyProtection="1">
      <alignment horizontal="left"/>
      <protection locked="0"/>
    </xf>
    <xf numFmtId="0" fontId="2" fillId="13" borderId="16" xfId="0" applyFont="1" applyFill="1" applyBorder="1" applyAlignment="1" applyProtection="1">
      <alignment horizontal="right" vertical="center" wrapText="1"/>
    </xf>
    <xf numFmtId="0" fontId="2" fillId="13" borderId="20" xfId="0" applyFont="1" applyFill="1" applyBorder="1" applyAlignment="1" applyProtection="1">
      <alignment horizontal="right" vertical="center" wrapText="1"/>
    </xf>
    <xf numFmtId="0" fontId="2" fillId="13" borderId="1" xfId="0" applyFont="1" applyFill="1" applyBorder="1" applyAlignment="1" applyProtection="1">
      <alignment horizontal="right" vertical="center" wrapText="1"/>
    </xf>
    <xf numFmtId="0" fontId="2" fillId="13" borderId="2" xfId="0" applyFont="1" applyFill="1" applyBorder="1" applyAlignment="1" applyProtection="1">
      <alignment horizontal="right" vertical="center" wrapText="1"/>
    </xf>
    <xf numFmtId="0" fontId="2" fillId="13" borderId="9" xfId="0" applyFont="1" applyFill="1" applyBorder="1" applyAlignment="1" applyProtection="1">
      <alignment horizontal="right" vertical="center" wrapText="1"/>
    </xf>
    <xf numFmtId="0" fontId="2" fillId="13" borderId="17" xfId="0" applyFont="1" applyFill="1" applyBorder="1" applyAlignment="1" applyProtection="1">
      <alignment horizontal="right" vertical="center" wrapText="1"/>
    </xf>
    <xf numFmtId="0" fontId="2" fillId="13" borderId="4" xfId="0" applyFont="1" applyFill="1" applyBorder="1" applyAlignment="1" applyProtection="1">
      <alignment horizontal="left"/>
      <protection locked="0"/>
    </xf>
    <xf numFmtId="0" fontId="2" fillId="13" borderId="3" xfId="0" applyFont="1" applyFill="1" applyBorder="1" applyAlignment="1" applyProtection="1">
      <alignment horizontal="left"/>
      <protection locked="0"/>
    </xf>
    <xf numFmtId="0" fontId="2" fillId="13" borderId="8" xfId="0" applyFont="1" applyFill="1" applyBorder="1" applyAlignment="1" applyProtection="1">
      <alignment horizontal="left"/>
      <protection locked="0"/>
    </xf>
    <xf numFmtId="0" fontId="23" fillId="6" borderId="28" xfId="0" applyFont="1" applyFill="1" applyBorder="1" applyAlignment="1" applyProtection="1">
      <alignment horizontal="right"/>
    </xf>
    <xf numFmtId="0" fontId="0" fillId="6" borderId="29" xfId="0" applyFill="1" applyBorder="1" applyAlignment="1" applyProtection="1">
      <alignment horizontal="right"/>
    </xf>
    <xf numFmtId="0" fontId="2" fillId="6" borderId="0" xfId="0" applyFont="1" applyFill="1" applyBorder="1" applyAlignment="1" applyProtection="1"/>
    <xf numFmtId="0" fontId="0" fillId="6" borderId="0" xfId="0" applyFill="1" applyBorder="1" applyAlignment="1" applyProtection="1"/>
    <xf numFmtId="0" fontId="33" fillId="6" borderId="0" xfId="0" applyFont="1" applyFill="1" applyBorder="1" applyAlignment="1" applyProtection="1">
      <alignment wrapText="1"/>
    </xf>
    <xf numFmtId="0" fontId="2" fillId="6" borderId="29" xfId="0" applyFont="1" applyFill="1" applyBorder="1" applyAlignment="1" applyProtection="1">
      <alignment horizontal="center" wrapText="1"/>
      <protection locked="0"/>
    </xf>
    <xf numFmtId="0" fontId="0" fillId="6" borderId="29" xfId="0" applyFill="1" applyBorder="1" applyAlignment="1" applyProtection="1">
      <alignment horizontal="center"/>
      <protection locked="0"/>
    </xf>
    <xf numFmtId="0" fontId="0" fillId="6" borderId="30" xfId="0" applyFill="1" applyBorder="1" applyAlignment="1" applyProtection="1">
      <alignment horizontal="center"/>
      <protection locked="0"/>
    </xf>
    <xf numFmtId="15" fontId="2" fillId="6" borderId="29" xfId="0" applyNumberFormat="1" applyFont="1" applyFill="1" applyBorder="1" applyAlignment="1" applyProtection="1">
      <protection locked="0"/>
    </xf>
    <xf numFmtId="15" fontId="0" fillId="6" borderId="29" xfId="0" applyNumberFormat="1" applyFill="1" applyBorder="1" applyAlignment="1" applyProtection="1">
      <protection locked="0"/>
    </xf>
    <xf numFmtId="15" fontId="0" fillId="6" borderId="30" xfId="0" applyNumberFormat="1" applyFill="1" applyBorder="1" applyAlignment="1" applyProtection="1">
      <protection locked="0"/>
    </xf>
    <xf numFmtId="0" fontId="2" fillId="6" borderId="29" xfId="0" applyFont="1" applyFill="1" applyBorder="1" applyAlignment="1" applyProtection="1">
      <alignment horizontal="left" wrapText="1"/>
    </xf>
    <xf numFmtId="0" fontId="0" fillId="6" borderId="29" xfId="0" applyFill="1" applyBorder="1" applyAlignment="1" applyProtection="1">
      <alignment wrapText="1"/>
    </xf>
    <xf numFmtId="0" fontId="2" fillId="13" borderId="5" xfId="0" applyFont="1" applyFill="1" applyBorder="1" applyAlignment="1" applyProtection="1">
      <alignment horizontal="right"/>
    </xf>
    <xf numFmtId="0" fontId="2" fillId="13" borderId="6" xfId="0" applyFont="1" applyFill="1" applyBorder="1" applyAlignment="1" applyProtection="1">
      <alignment horizontal="right"/>
    </xf>
    <xf numFmtId="0" fontId="32" fillId="13" borderId="19" xfId="0" applyFont="1" applyFill="1" applyBorder="1" applyAlignment="1" applyProtection="1">
      <alignment horizontal="left"/>
    </xf>
    <xf numFmtId="15" fontId="11" fillId="6" borderId="28" xfId="0" applyNumberFormat="1" applyFont="1" applyFill="1" applyBorder="1" applyAlignment="1" applyProtection="1">
      <alignment horizontal="center"/>
      <protection locked="0"/>
    </xf>
    <xf numFmtId="0" fontId="2" fillId="13" borderId="11" xfId="0" applyFont="1" applyFill="1" applyBorder="1" applyAlignment="1" applyProtection="1">
      <alignment horizontal="left" vertical="top" wrapText="1"/>
      <protection locked="0"/>
    </xf>
    <xf numFmtId="0" fontId="3" fillId="13" borderId="0" xfId="0" applyFont="1" applyFill="1" applyBorder="1" applyAlignment="1" applyProtection="1">
      <alignment horizontal="left"/>
    </xf>
    <xf numFmtId="0" fontId="3" fillId="9" borderId="11" xfId="0" applyFont="1" applyFill="1" applyBorder="1" applyAlignment="1" applyProtection="1">
      <alignment horizontal="center"/>
    </xf>
    <xf numFmtId="0" fontId="3" fillId="13" borderId="6" xfId="0" applyFont="1" applyFill="1" applyBorder="1" applyAlignment="1" applyProtection="1">
      <alignment horizontal="center" vertical="center" wrapText="1"/>
    </xf>
    <xf numFmtId="0" fontId="3" fillId="13" borderId="11" xfId="0" applyFont="1" applyFill="1" applyBorder="1" applyAlignment="1" applyProtection="1">
      <alignment horizontal="center" vertical="center" wrapText="1"/>
    </xf>
    <xf numFmtId="0" fontId="32" fillId="8" borderId="19" xfId="0" applyFont="1" applyFill="1" applyBorder="1" applyAlignment="1" applyProtection="1">
      <alignment horizontal="left" vertical="center" wrapText="1"/>
    </xf>
    <xf numFmtId="0" fontId="32" fillId="8" borderId="19" xfId="0" applyFont="1" applyFill="1" applyBorder="1" applyAlignment="1" applyProtection="1">
      <alignment horizontal="left"/>
    </xf>
    <xf numFmtId="0" fontId="28" fillId="13" borderId="5" xfId="0" applyFont="1" applyFill="1" applyBorder="1" applyAlignment="1" applyProtection="1">
      <alignment horizontal="left" vertical="top" wrapText="1"/>
      <protection locked="0"/>
    </xf>
    <xf numFmtId="0" fontId="28" fillId="13" borderId="22" xfId="0" applyFont="1" applyFill="1" applyBorder="1" applyAlignment="1" applyProtection="1">
      <alignment horizontal="left" vertical="top" wrapText="1"/>
      <protection locked="0"/>
    </xf>
    <xf numFmtId="0" fontId="28" fillId="13" borderId="6" xfId="0" applyFont="1" applyFill="1" applyBorder="1" applyAlignment="1" applyProtection="1">
      <alignment horizontal="left" vertical="top" wrapText="1"/>
      <protection locked="0"/>
    </xf>
    <xf numFmtId="0" fontId="3" fillId="13" borderId="16" xfId="0" applyFont="1" applyFill="1" applyBorder="1" applyAlignment="1" applyProtection="1">
      <alignment horizontal="left" vertical="top"/>
      <protection locked="0"/>
    </xf>
    <xf numFmtId="0" fontId="3" fillId="13" borderId="19" xfId="0" applyFont="1" applyFill="1" applyBorder="1" applyAlignment="1" applyProtection="1">
      <alignment horizontal="left" vertical="top"/>
      <protection locked="0"/>
    </xf>
    <xf numFmtId="0" fontId="3" fillId="13" borderId="20" xfId="0" applyFont="1" applyFill="1" applyBorder="1" applyAlignment="1" applyProtection="1">
      <alignment horizontal="left" vertical="top"/>
      <protection locked="0"/>
    </xf>
    <xf numFmtId="0" fontId="3" fillId="13" borderId="1" xfId="0" applyFont="1" applyFill="1" applyBorder="1" applyAlignment="1" applyProtection="1">
      <alignment horizontal="left" vertical="top"/>
      <protection locked="0"/>
    </xf>
    <xf numFmtId="0" fontId="3" fillId="13" borderId="0" xfId="0" applyFont="1" applyFill="1" applyBorder="1" applyAlignment="1" applyProtection="1">
      <alignment horizontal="left" vertical="top"/>
      <protection locked="0"/>
    </xf>
    <xf numFmtId="0" fontId="3" fillId="13" borderId="2" xfId="0" applyFont="1" applyFill="1" applyBorder="1" applyAlignment="1" applyProtection="1">
      <alignment horizontal="left" vertical="top"/>
      <protection locked="0"/>
    </xf>
    <xf numFmtId="0" fontId="3" fillId="13" borderId="9" xfId="0" applyFont="1" applyFill="1" applyBorder="1" applyAlignment="1" applyProtection="1">
      <alignment horizontal="left" vertical="top"/>
      <protection locked="0"/>
    </xf>
    <xf numFmtId="0" fontId="3" fillId="13" borderId="10" xfId="0" applyFont="1" applyFill="1" applyBorder="1" applyAlignment="1" applyProtection="1">
      <alignment horizontal="left" vertical="top"/>
      <protection locked="0"/>
    </xf>
    <xf numFmtId="0" fontId="3" fillId="13" borderId="17" xfId="0" applyFont="1" applyFill="1" applyBorder="1" applyAlignment="1" applyProtection="1">
      <alignment horizontal="left" vertical="top"/>
      <protection locked="0"/>
    </xf>
    <xf numFmtId="0" fontId="2" fillId="13" borderId="9" xfId="0" applyFont="1" applyFill="1" applyBorder="1" applyAlignment="1" applyProtection="1">
      <alignment horizontal="center"/>
    </xf>
    <xf numFmtId="0" fontId="2" fillId="13" borderId="10" xfId="0" applyFont="1" applyFill="1" applyBorder="1" applyAlignment="1" applyProtection="1">
      <alignment horizontal="center"/>
    </xf>
    <xf numFmtId="0" fontId="2" fillId="13" borderId="17" xfId="0" applyFont="1" applyFill="1" applyBorder="1" applyAlignment="1" applyProtection="1">
      <alignment horizontal="center"/>
    </xf>
    <xf numFmtId="165" fontId="2" fillId="13" borderId="5" xfId="0" applyNumberFormat="1" applyFont="1" applyFill="1" applyBorder="1" applyAlignment="1" applyProtection="1">
      <alignment horizontal="center" vertical="center" wrapText="1"/>
      <protection locked="0"/>
    </xf>
    <xf numFmtId="165" fontId="2" fillId="13" borderId="6" xfId="0" applyNumberFormat="1" applyFont="1" applyFill="1" applyBorder="1" applyAlignment="1" applyProtection="1">
      <alignment horizontal="center" vertical="center" wrapText="1"/>
      <protection locked="0"/>
    </xf>
    <xf numFmtId="0" fontId="3" fillId="13" borderId="10" xfId="0" applyFont="1" applyFill="1" applyBorder="1" applyAlignment="1" applyProtection="1">
      <alignment horizontal="center"/>
    </xf>
    <xf numFmtId="0" fontId="2" fillId="13" borderId="11" xfId="0" applyFont="1" applyFill="1" applyBorder="1" applyAlignment="1" applyProtection="1">
      <alignment horizontal="center"/>
      <protection locked="0"/>
    </xf>
    <xf numFmtId="49" fontId="15" fillId="13" borderId="11" xfId="1" applyNumberFormat="1" applyFont="1" applyFill="1" applyBorder="1" applyAlignment="1" applyProtection="1">
      <alignment horizontal="left"/>
      <protection locked="0"/>
    </xf>
    <xf numFmtId="49" fontId="15" fillId="13" borderId="11" xfId="0" applyNumberFormat="1" applyFont="1" applyFill="1" applyBorder="1" applyAlignment="1" applyProtection="1">
      <alignment horizontal="left"/>
      <protection locked="0"/>
    </xf>
    <xf numFmtId="0" fontId="15" fillId="13" borderId="11" xfId="1" applyFont="1" applyFill="1" applyBorder="1" applyAlignment="1" applyProtection="1">
      <alignment horizontal="left"/>
      <protection locked="0"/>
    </xf>
    <xf numFmtId="0" fontId="15" fillId="13" borderId="11" xfId="0" applyFont="1" applyFill="1" applyBorder="1" applyAlignment="1" applyProtection="1">
      <alignment horizontal="left"/>
      <protection locked="0"/>
    </xf>
    <xf numFmtId="0" fontId="2" fillId="13" borderId="0" xfId="0" applyFont="1" applyFill="1" applyBorder="1" applyAlignment="1" applyProtection="1">
      <alignment horizontal="left"/>
    </xf>
    <xf numFmtId="0" fontId="2" fillId="13" borderId="5" xfId="0" applyFont="1" applyFill="1" applyBorder="1" applyAlignment="1" applyProtection="1">
      <alignment horizontal="center"/>
      <protection locked="0"/>
    </xf>
    <xf numFmtId="0" fontId="2" fillId="13" borderId="6" xfId="0" applyFont="1" applyFill="1" applyBorder="1" applyAlignment="1" applyProtection="1">
      <alignment horizontal="center"/>
      <protection locked="0"/>
    </xf>
    <xf numFmtId="0" fontId="2" fillId="13" borderId="5" xfId="0" applyFont="1" applyFill="1" applyBorder="1" applyAlignment="1" applyProtection="1">
      <alignment horizontal="right" wrapText="1"/>
    </xf>
    <xf numFmtId="0" fontId="2" fillId="13" borderId="6" xfId="0" applyFont="1" applyFill="1" applyBorder="1" applyAlignment="1" applyProtection="1">
      <alignment horizontal="right" wrapText="1"/>
    </xf>
    <xf numFmtId="0" fontId="12" fillId="13" borderId="11" xfId="1" applyFill="1" applyBorder="1" applyAlignment="1" applyProtection="1">
      <alignment horizontal="left"/>
      <protection locked="0"/>
    </xf>
    <xf numFmtId="0" fontId="2" fillId="13" borderId="5" xfId="0" applyFont="1" applyFill="1" applyBorder="1" applyAlignment="1" applyProtection="1">
      <alignment horizontal="center"/>
    </xf>
    <xf numFmtId="0" fontId="2" fillId="13" borderId="22" xfId="0" applyFont="1" applyFill="1" applyBorder="1" applyAlignment="1" applyProtection="1">
      <alignment horizontal="center"/>
    </xf>
    <xf numFmtId="0" fontId="3" fillId="13" borderId="22" xfId="0" applyFont="1" applyFill="1" applyBorder="1" applyAlignment="1" applyProtection="1">
      <alignment horizontal="center"/>
      <protection locked="0"/>
    </xf>
    <xf numFmtId="14" fontId="3" fillId="13" borderId="22" xfId="0" applyNumberFormat="1" applyFont="1" applyFill="1" applyBorder="1" applyAlignment="1" applyProtection="1">
      <alignment horizontal="center"/>
    </xf>
    <xf numFmtId="14" fontId="3" fillId="13" borderId="6" xfId="0" applyNumberFormat="1" applyFont="1" applyFill="1" applyBorder="1" applyAlignment="1" applyProtection="1">
      <alignment horizontal="center"/>
    </xf>
    <xf numFmtId="0" fontId="10" fillId="13" borderId="19" xfId="0" applyFont="1" applyFill="1" applyBorder="1" applyAlignment="1" applyProtection="1">
      <alignment horizontal="center"/>
    </xf>
    <xf numFmtId="0" fontId="12" fillId="13" borderId="0" xfId="1" applyFill="1" applyBorder="1" applyAlignment="1" applyProtection="1">
      <alignment horizontal="left"/>
    </xf>
    <xf numFmtId="0" fontId="12" fillId="13" borderId="5" xfId="1" applyFill="1" applyBorder="1" applyAlignment="1" applyProtection="1">
      <alignment horizontal="left"/>
      <protection locked="0"/>
    </xf>
    <xf numFmtId="0" fontId="12" fillId="13" borderId="22" xfId="1" applyFill="1" applyBorder="1" applyAlignment="1" applyProtection="1">
      <alignment horizontal="left"/>
      <protection locked="0"/>
    </xf>
    <xf numFmtId="0" fontId="12" fillId="13" borderId="6" xfId="1" applyFill="1" applyBorder="1" applyAlignment="1" applyProtection="1">
      <alignment horizontal="left"/>
      <protection locked="0"/>
    </xf>
    <xf numFmtId="0" fontId="3" fillId="13" borderId="16" xfId="0" applyFont="1" applyFill="1" applyBorder="1" applyAlignment="1" applyProtection="1">
      <alignment horizontal="left" vertical="center"/>
    </xf>
    <xf numFmtId="0" fontId="3" fillId="13" borderId="19" xfId="0" applyFont="1" applyFill="1" applyBorder="1" applyAlignment="1" applyProtection="1">
      <alignment horizontal="left" vertical="center"/>
    </xf>
    <xf numFmtId="0" fontId="0" fillId="13" borderId="19" xfId="0" applyFill="1" applyBorder="1" applyAlignment="1" applyProtection="1">
      <alignment horizontal="left" vertical="center"/>
    </xf>
    <xf numFmtId="0" fontId="0" fillId="13" borderId="20" xfId="0" applyFill="1" applyBorder="1" applyAlignment="1" applyProtection="1">
      <alignment horizontal="left" vertical="center"/>
    </xf>
    <xf numFmtId="0" fontId="28" fillId="13" borderId="9" xfId="0" applyFont="1" applyFill="1" applyBorder="1" applyAlignment="1" applyProtection="1">
      <alignment horizontal="left" vertical="top" wrapText="1"/>
    </xf>
    <xf numFmtId="0" fontId="28" fillId="13" borderId="10" xfId="0" applyFont="1" applyFill="1" applyBorder="1" applyAlignment="1" applyProtection="1">
      <alignment horizontal="left" vertical="top" wrapText="1"/>
    </xf>
    <xf numFmtId="0" fontId="28" fillId="13" borderId="17" xfId="0" applyFont="1" applyFill="1" applyBorder="1" applyAlignment="1" applyProtection="1">
      <alignment horizontal="left" vertical="top" wrapText="1"/>
    </xf>
    <xf numFmtId="0" fontId="3" fillId="11" borderId="33" xfId="0" applyFont="1" applyFill="1" applyBorder="1" applyAlignment="1" applyProtection="1">
      <alignment horizontal="center"/>
    </xf>
    <xf numFmtId="0" fontId="3" fillId="11" borderId="32" xfId="0" applyFont="1" applyFill="1" applyBorder="1" applyAlignment="1" applyProtection="1">
      <alignment horizontal="center"/>
    </xf>
    <xf numFmtId="0" fontId="3" fillId="11" borderId="34" xfId="0" applyFont="1" applyFill="1" applyBorder="1" applyAlignment="1" applyProtection="1">
      <alignment horizontal="center"/>
    </xf>
    <xf numFmtId="0" fontId="3" fillId="10" borderId="33"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4" xfId="0" applyFont="1" applyFill="1" applyBorder="1" applyAlignment="1" applyProtection="1">
      <alignment horizontal="center"/>
    </xf>
    <xf numFmtId="0" fontId="20" fillId="6" borderId="0" xfId="0" applyFont="1" applyFill="1" applyAlignment="1" applyProtection="1">
      <alignment horizontal="left"/>
    </xf>
    <xf numFmtId="0" fontId="31" fillId="6" borderId="28" xfId="0" applyFont="1" applyFill="1" applyBorder="1" applyAlignment="1" applyProtection="1">
      <alignment horizontal="center"/>
    </xf>
    <xf numFmtId="0" fontId="31" fillId="6" borderId="29" xfId="0" applyFont="1" applyFill="1" applyBorder="1" applyAlignment="1" applyProtection="1">
      <alignment horizontal="center"/>
    </xf>
    <xf numFmtId="0" fontId="31" fillId="6" borderId="30" xfId="0" applyFont="1" applyFill="1" applyBorder="1" applyAlignment="1" applyProtection="1">
      <alignment horizontal="center"/>
    </xf>
    <xf numFmtId="0" fontId="31" fillId="8" borderId="28" xfId="0" applyFont="1" applyFill="1" applyBorder="1" applyAlignment="1" applyProtection="1">
      <alignment horizontal="center"/>
    </xf>
    <xf numFmtId="0" fontId="31" fillId="8" borderId="29" xfId="0" applyFont="1" applyFill="1" applyBorder="1" applyAlignment="1" applyProtection="1">
      <alignment horizontal="center"/>
    </xf>
    <xf numFmtId="0" fontId="31" fillId="8" borderId="30" xfId="0" applyFont="1" applyFill="1" applyBorder="1" applyAlignment="1" applyProtection="1">
      <alignment horizontal="center"/>
    </xf>
    <xf numFmtId="0" fontId="2" fillId="8" borderId="46" xfId="0" applyFont="1" applyFill="1" applyBorder="1" applyAlignment="1" applyProtection="1">
      <alignment horizontal="center" vertical="center"/>
    </xf>
    <xf numFmtId="0" fontId="2" fillId="8" borderId="50" xfId="0" applyFont="1" applyFill="1" applyBorder="1" applyAlignment="1" applyProtection="1">
      <alignment horizontal="center" vertical="center"/>
    </xf>
    <xf numFmtId="0" fontId="2" fillId="8" borderId="46" xfId="0" applyFont="1" applyFill="1" applyBorder="1" applyAlignment="1" applyProtection="1">
      <alignment horizontal="center" vertical="center" wrapText="1"/>
    </xf>
    <xf numFmtId="0" fontId="2" fillId="8" borderId="50" xfId="0" applyFont="1" applyFill="1" applyBorder="1" applyAlignment="1" applyProtection="1">
      <alignment horizontal="center" vertical="center" wrapText="1"/>
    </xf>
    <xf numFmtId="0" fontId="17" fillId="12" borderId="16" xfId="0" applyFont="1" applyFill="1" applyBorder="1" applyAlignment="1">
      <alignment horizontal="center" vertical="center"/>
    </xf>
    <xf numFmtId="0" fontId="17" fillId="12" borderId="19" xfId="0" applyFont="1" applyFill="1" applyBorder="1" applyAlignment="1">
      <alignment horizontal="center" vertical="center"/>
    </xf>
    <xf numFmtId="0" fontId="17" fillId="12" borderId="20" xfId="0" applyFont="1" applyFill="1" applyBorder="1" applyAlignment="1">
      <alignment horizontal="center" vertical="center"/>
    </xf>
    <xf numFmtId="0" fontId="17" fillId="12" borderId="1"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2" xfId="0" applyFont="1" applyFill="1" applyBorder="1" applyAlignment="1">
      <alignment horizontal="center" vertical="center"/>
    </xf>
    <xf numFmtId="0" fontId="2" fillId="8" borderId="5" xfId="0" applyFont="1" applyFill="1" applyBorder="1" applyAlignment="1" applyProtection="1">
      <alignment wrapText="1"/>
      <protection locked="0"/>
    </xf>
    <xf numFmtId="0" fontId="2" fillId="8" borderId="22" xfId="0" applyFont="1" applyFill="1" applyBorder="1" applyAlignment="1" applyProtection="1">
      <alignment wrapText="1"/>
      <protection locked="0"/>
    </xf>
    <xf numFmtId="0" fontId="2" fillId="8" borderId="6" xfId="0" applyFont="1" applyFill="1" applyBorder="1" applyAlignment="1" applyProtection="1">
      <alignment wrapText="1"/>
      <protection locked="0"/>
    </xf>
    <xf numFmtId="0" fontId="4" fillId="8" borderId="5" xfId="0" applyFont="1" applyFill="1" applyBorder="1" applyAlignment="1" applyProtection="1">
      <protection locked="0"/>
    </xf>
    <xf numFmtId="0" fontId="4" fillId="8" borderId="22" xfId="0" applyFont="1" applyFill="1" applyBorder="1" applyAlignment="1" applyProtection="1">
      <protection locked="0"/>
    </xf>
    <xf numFmtId="0" fontId="4" fillId="8" borderId="6" xfId="0" applyFont="1" applyFill="1" applyBorder="1" applyAlignment="1" applyProtection="1">
      <protection locked="0"/>
    </xf>
    <xf numFmtId="0" fontId="4" fillId="8" borderId="1" xfId="0" applyFont="1" applyFill="1" applyBorder="1" applyAlignment="1" applyProtection="1">
      <alignment horizontal="left" vertical="center" wrapText="1"/>
      <protection locked="0"/>
    </xf>
    <xf numFmtId="0" fontId="4" fillId="8" borderId="0"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4" fillId="8" borderId="9"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20" fillId="8" borderId="5" xfId="0" applyFont="1" applyFill="1" applyBorder="1" applyAlignment="1"/>
    <xf numFmtId="0" fontId="0" fillId="8" borderId="22" xfId="0" applyFill="1" applyBorder="1" applyAlignment="1"/>
    <xf numFmtId="0" fontId="0" fillId="8" borderId="6" xfId="0" applyFill="1" applyBorder="1" applyAlignment="1"/>
    <xf numFmtId="0" fontId="3" fillId="12" borderId="5" xfId="0" applyFont="1" applyFill="1" applyBorder="1" applyAlignment="1">
      <alignment horizontal="center" vertical="center"/>
    </xf>
    <xf numFmtId="0" fontId="0" fillId="12" borderId="22" xfId="0" applyFill="1" applyBorder="1" applyAlignment="1">
      <alignment horizontal="center" vertical="center"/>
    </xf>
    <xf numFmtId="0" fontId="0" fillId="12" borderId="6" xfId="0" applyFill="1" applyBorder="1" applyAlignment="1">
      <alignment horizontal="center" vertical="center"/>
    </xf>
    <xf numFmtId="0" fontId="3" fillId="12" borderId="22" xfId="0" applyFont="1" applyFill="1" applyBorder="1" applyAlignment="1">
      <alignment horizontal="center" vertical="center"/>
    </xf>
    <xf numFmtId="0" fontId="3" fillId="12" borderId="6" xfId="0" applyFont="1" applyFill="1" applyBorder="1" applyAlignment="1">
      <alignment horizontal="center" vertical="center"/>
    </xf>
    <xf numFmtId="15" fontId="10" fillId="8" borderId="11" xfId="0" applyNumberFormat="1" applyFont="1" applyFill="1" applyBorder="1" applyAlignment="1">
      <alignment horizontal="center" vertical="center"/>
    </xf>
    <xf numFmtId="0" fontId="19" fillId="8" borderId="5" xfId="0" applyFont="1" applyFill="1" applyBorder="1" applyAlignment="1">
      <alignment horizontal="center" vertical="center"/>
    </xf>
    <xf numFmtId="0" fontId="19" fillId="8" borderId="22" xfId="0" applyFont="1" applyFill="1" applyBorder="1" applyAlignment="1">
      <alignment horizontal="center" vertical="center"/>
    </xf>
    <xf numFmtId="0" fontId="19" fillId="8" borderId="6" xfId="0" applyFont="1" applyFill="1" applyBorder="1" applyAlignment="1">
      <alignment horizontal="center" vertical="center"/>
    </xf>
    <xf numFmtId="0" fontId="10" fillId="8" borderId="11" xfId="0" applyFont="1" applyFill="1" applyBorder="1" applyAlignment="1">
      <alignment horizontal="center" vertical="center"/>
    </xf>
    <xf numFmtId="0" fontId="18" fillId="8" borderId="5" xfId="0" applyFont="1" applyFill="1" applyBorder="1" applyAlignment="1">
      <alignment horizontal="right" vertical="center"/>
    </xf>
    <xf numFmtId="0" fontId="0" fillId="8" borderId="6" xfId="0" applyFill="1" applyBorder="1" applyAlignment="1">
      <alignment horizontal="right" vertical="center"/>
    </xf>
    <xf numFmtId="0" fontId="4" fillId="8" borderId="11" xfId="0" applyFont="1" applyFill="1" applyBorder="1" applyAlignment="1">
      <alignment vertical="center"/>
    </xf>
    <xf numFmtId="166" fontId="10" fillId="8" borderId="11" xfId="0" applyNumberFormat="1" applyFont="1" applyFill="1" applyBorder="1" applyAlignment="1">
      <alignment horizontal="right" vertical="center"/>
    </xf>
    <xf numFmtId="0" fontId="18" fillId="8" borderId="6" xfId="0" applyFont="1" applyFill="1" applyBorder="1" applyAlignment="1">
      <alignment horizontal="right" vertical="center"/>
    </xf>
  </cellXfs>
  <cellStyles count="3">
    <cellStyle name="Hyperlink" xfId="1" builtinId="8"/>
    <cellStyle name="Normal" xfId="0" builtinId="0"/>
    <cellStyle name="Normal 2" xfId="2" xr:uid="{00000000-0005-0000-0000-000002000000}"/>
  </cellStyles>
  <dxfs count="2">
    <dxf>
      <fill>
        <patternFill patternType="solid">
          <bgColor rgb="FFFF5050"/>
        </patternFill>
      </fill>
    </dxf>
    <dxf>
      <font>
        <color theme="2" tint="-9.9948118533890809E-2"/>
      </font>
    </dxf>
  </dxfs>
  <tableStyles count="0" defaultTableStyle="TableStyleMedium2" defaultPivotStyle="PivotStyleLight16"/>
  <colors>
    <mruColors>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8</xdr:col>
      <xdr:colOff>390525</xdr:colOff>
      <xdr:row>7</xdr:row>
      <xdr:rowOff>0</xdr:rowOff>
    </xdr:from>
    <xdr:to>
      <xdr:col>10</xdr:col>
      <xdr:colOff>723900</xdr:colOff>
      <xdr:row>7</xdr:row>
      <xdr:rowOff>0</xdr:rowOff>
    </xdr:to>
    <xdr:sp macro="" textlink="">
      <xdr:nvSpPr>
        <xdr:cNvPr id="7171" name="Rectangle 3">
          <a:extLst>
            <a:ext uri="{FF2B5EF4-FFF2-40B4-BE49-F238E27FC236}">
              <a16:creationId xmlns:a16="http://schemas.microsoft.com/office/drawing/2014/main" id="{00000000-0008-0000-0100-0000031C0000}"/>
            </a:ext>
          </a:extLst>
        </xdr:cNvPr>
        <xdr:cNvSpPr>
          <a:spLocks noChangeArrowheads="1"/>
        </xdr:cNvSpPr>
      </xdr:nvSpPr>
      <xdr:spPr bwMode="auto">
        <a:xfrm>
          <a:off x="4467225" y="2743200"/>
          <a:ext cx="14382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GSCM Commodity Buyer</a:t>
          </a:r>
        </a:p>
      </xdr:txBody>
    </xdr:sp>
    <xdr:clientData/>
  </xdr:twoCellAnchor>
  <xdr:twoCellAnchor>
    <xdr:from>
      <xdr:col>8</xdr:col>
      <xdr:colOff>390525</xdr:colOff>
      <xdr:row>7</xdr:row>
      <xdr:rowOff>0</xdr:rowOff>
    </xdr:from>
    <xdr:to>
      <xdr:col>11</xdr:col>
      <xdr:colOff>0</xdr:colOff>
      <xdr:row>7</xdr:row>
      <xdr:rowOff>0</xdr:rowOff>
    </xdr:to>
    <xdr:sp macro="" textlink="">
      <xdr:nvSpPr>
        <xdr:cNvPr id="7172" name="AutoShape 4">
          <a:extLst>
            <a:ext uri="{FF2B5EF4-FFF2-40B4-BE49-F238E27FC236}">
              <a16:creationId xmlns:a16="http://schemas.microsoft.com/office/drawing/2014/main" id="{00000000-0008-0000-0100-0000041C0000}"/>
            </a:ext>
          </a:extLst>
        </xdr:cNvPr>
        <xdr:cNvSpPr>
          <a:spLocks noChangeArrowheads="1"/>
        </xdr:cNvSpPr>
      </xdr:nvSpPr>
      <xdr:spPr bwMode="auto">
        <a:xfrm>
          <a:off x="4467225" y="2743200"/>
          <a:ext cx="143827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8</xdr:col>
      <xdr:colOff>390525</xdr:colOff>
      <xdr:row>7</xdr:row>
      <xdr:rowOff>0</xdr:rowOff>
    </xdr:from>
    <xdr:to>
      <xdr:col>11</xdr:col>
      <xdr:colOff>19050</xdr:colOff>
      <xdr:row>7</xdr:row>
      <xdr:rowOff>0</xdr:rowOff>
    </xdr:to>
    <xdr:sp macro="" textlink="">
      <xdr:nvSpPr>
        <xdr:cNvPr id="7173" name="AutoShape 5">
          <a:extLst>
            <a:ext uri="{FF2B5EF4-FFF2-40B4-BE49-F238E27FC236}">
              <a16:creationId xmlns:a16="http://schemas.microsoft.com/office/drawing/2014/main" id="{00000000-0008-0000-0100-0000051C0000}"/>
            </a:ext>
          </a:extLst>
        </xdr:cNvPr>
        <xdr:cNvSpPr>
          <a:spLocks noChangeArrowheads="1"/>
        </xdr:cNvSpPr>
      </xdr:nvSpPr>
      <xdr:spPr bwMode="auto">
        <a:xfrm>
          <a:off x="4467225" y="274320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Commodity Buyer</a:t>
          </a:r>
        </a:p>
        <a:p>
          <a:pPr algn="l" rtl="0">
            <a:defRPr sz="1000"/>
          </a:pPr>
          <a:r>
            <a:rPr lang="en-US" sz="800" b="0" i="0" u="none" strike="noStrike" baseline="0">
              <a:solidFill>
                <a:srgbClr val="000000"/>
              </a:solidFill>
              <a:latin typeface="Arial"/>
              <a:cs typeface="Arial"/>
            </a:rPr>
            <a:t>S: Project Team</a:t>
          </a:r>
        </a:p>
      </xdr:txBody>
    </xdr:sp>
    <xdr:clientData/>
  </xdr:twoCellAnchor>
  <xdr:twoCellAnchor>
    <xdr:from>
      <xdr:col>8</xdr:col>
      <xdr:colOff>390525</xdr:colOff>
      <xdr:row>7</xdr:row>
      <xdr:rowOff>0</xdr:rowOff>
    </xdr:from>
    <xdr:to>
      <xdr:col>11</xdr:col>
      <xdr:colOff>9525</xdr:colOff>
      <xdr:row>7</xdr:row>
      <xdr:rowOff>0</xdr:rowOff>
    </xdr:to>
    <xdr:sp macro="" textlink="">
      <xdr:nvSpPr>
        <xdr:cNvPr id="7174" name="AutoShape 6">
          <a:extLst>
            <a:ext uri="{FF2B5EF4-FFF2-40B4-BE49-F238E27FC236}">
              <a16:creationId xmlns:a16="http://schemas.microsoft.com/office/drawing/2014/main" id="{00000000-0008-0000-0100-0000061C0000}"/>
            </a:ext>
          </a:extLst>
        </xdr:cNvPr>
        <xdr:cNvSpPr>
          <a:spLocks noChangeArrowheads="1"/>
        </xdr:cNvSpPr>
      </xdr:nvSpPr>
      <xdr:spPr bwMode="auto">
        <a:xfrm>
          <a:off x="4467225" y="2743200"/>
          <a:ext cx="1447800"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Project Manager</a:t>
          </a:r>
        </a:p>
        <a:p>
          <a:pPr algn="l" rtl="0">
            <a:defRPr sz="1000"/>
          </a:pPr>
          <a:r>
            <a:rPr lang="en-US" sz="800" b="0" i="0" u="none" strike="noStrike" baseline="0">
              <a:solidFill>
                <a:srgbClr val="000000"/>
              </a:solidFill>
              <a:latin typeface="Arial"/>
              <a:cs typeface="Arial"/>
            </a:rPr>
            <a:t>P: Project Team</a:t>
          </a:r>
        </a:p>
        <a:p>
          <a:pPr algn="l" rtl="0">
            <a:defRPr sz="1000"/>
          </a:pPr>
          <a:r>
            <a:rPr lang="en-US" sz="800" b="0" i="0" u="none" strike="noStrike" baseline="0">
              <a:solidFill>
                <a:srgbClr val="000000"/>
              </a:solidFill>
              <a:latin typeface="Arial"/>
              <a:cs typeface="Arial"/>
            </a:rPr>
            <a:t>S: GSCM SDE</a:t>
          </a:r>
        </a:p>
      </xdr:txBody>
    </xdr:sp>
    <xdr:clientData/>
  </xdr:twoCellAnchor>
  <xdr:twoCellAnchor>
    <xdr:from>
      <xdr:col>8</xdr:col>
      <xdr:colOff>390525</xdr:colOff>
      <xdr:row>7</xdr:row>
      <xdr:rowOff>0</xdr:rowOff>
    </xdr:from>
    <xdr:to>
      <xdr:col>11</xdr:col>
      <xdr:colOff>19050</xdr:colOff>
      <xdr:row>7</xdr:row>
      <xdr:rowOff>0</xdr:rowOff>
    </xdr:to>
    <xdr:sp macro="" textlink="">
      <xdr:nvSpPr>
        <xdr:cNvPr id="7175" name="AutoShape 7">
          <a:extLst>
            <a:ext uri="{FF2B5EF4-FFF2-40B4-BE49-F238E27FC236}">
              <a16:creationId xmlns:a16="http://schemas.microsoft.com/office/drawing/2014/main" id="{00000000-0008-0000-0100-0000071C0000}"/>
            </a:ext>
          </a:extLst>
        </xdr:cNvPr>
        <xdr:cNvSpPr>
          <a:spLocks noChangeArrowheads="1"/>
        </xdr:cNvSpPr>
      </xdr:nvSpPr>
      <xdr:spPr bwMode="auto">
        <a:xfrm>
          <a:off x="4467225" y="2743200"/>
          <a:ext cx="1457325" cy="0"/>
        </a:xfrm>
        <a:prstGeom prst="flowChartProcess">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R: GSCM Application Buyer</a:t>
          </a:r>
        </a:p>
      </xdr:txBody>
    </xdr:sp>
    <xdr:clientData/>
  </xdr:twoCellAnchor>
  <xdr:twoCellAnchor>
    <xdr:from>
      <xdr:col>8</xdr:col>
      <xdr:colOff>83765</xdr:colOff>
      <xdr:row>14</xdr:row>
      <xdr:rowOff>141159</xdr:rowOff>
    </xdr:from>
    <xdr:to>
      <xdr:col>12</xdr:col>
      <xdr:colOff>564173</xdr:colOff>
      <xdr:row>30</xdr:row>
      <xdr:rowOff>446942</xdr:rowOff>
    </xdr:to>
    <xdr:grpSp>
      <xdr:nvGrpSpPr>
        <xdr:cNvPr id="4" name="Group 3">
          <a:extLst>
            <a:ext uri="{FF2B5EF4-FFF2-40B4-BE49-F238E27FC236}">
              <a16:creationId xmlns:a16="http://schemas.microsoft.com/office/drawing/2014/main" id="{06E92E83-9338-448F-BCAE-9BEF25987EA8}"/>
            </a:ext>
          </a:extLst>
        </xdr:cNvPr>
        <xdr:cNvGrpSpPr/>
      </xdr:nvGrpSpPr>
      <xdr:grpSpPr>
        <a:xfrm>
          <a:off x="4292594" y="4254738"/>
          <a:ext cx="2906596" cy="9149379"/>
          <a:chOff x="5548673" y="5621698"/>
          <a:chExt cx="3241648" cy="9564759"/>
        </a:xfrm>
      </xdr:grpSpPr>
      <xdr:pic>
        <xdr:nvPicPr>
          <xdr:cNvPr id="7194" name="Picture 26">
            <a:extLst>
              <a:ext uri="{FF2B5EF4-FFF2-40B4-BE49-F238E27FC236}">
                <a16:creationId xmlns:a16="http://schemas.microsoft.com/office/drawing/2014/main" id="{00000000-0008-0000-0100-00001A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8673" y="5621698"/>
            <a:ext cx="3233650" cy="55787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00" name="Picture 32">
            <a:extLst>
              <a:ext uri="{FF2B5EF4-FFF2-40B4-BE49-F238E27FC236}">
                <a16:creationId xmlns:a16="http://schemas.microsoft.com/office/drawing/2014/main" id="{00000000-0008-0000-0100-000020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77216" y="11988807"/>
            <a:ext cx="3213105" cy="31976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57150</xdr:colOff>
      <xdr:row>0</xdr:row>
      <xdr:rowOff>76200</xdr:rowOff>
    </xdr:from>
    <xdr:to>
      <xdr:col>4</xdr:col>
      <xdr:colOff>84215</xdr:colOff>
      <xdr:row>1</xdr:row>
      <xdr:rowOff>152400</xdr:rowOff>
    </xdr:to>
    <xdr:pic>
      <xdr:nvPicPr>
        <xdr:cNvPr id="11" name="Picture 10">
          <a:extLst>
            <a:ext uri="{FF2B5EF4-FFF2-40B4-BE49-F238E27FC236}">
              <a16:creationId xmlns:a16="http://schemas.microsoft.com/office/drawing/2014/main" id="{004467D1-B5C9-47A0-94CC-F3243E395D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76200"/>
          <a:ext cx="1687589"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1</xdr:row>
      <xdr:rowOff>66675</xdr:rowOff>
    </xdr:from>
    <xdr:to>
      <xdr:col>4</xdr:col>
      <xdr:colOff>219012</xdr:colOff>
      <xdr:row>2</xdr:row>
      <xdr:rowOff>133500</xdr:rowOff>
    </xdr:to>
    <xdr:pic>
      <xdr:nvPicPr>
        <xdr:cNvPr id="3" name="Picture 2">
          <a:extLst>
            <a:ext uri="{FF2B5EF4-FFF2-40B4-BE49-F238E27FC236}">
              <a16:creationId xmlns:a16="http://schemas.microsoft.com/office/drawing/2014/main" id="{5895AF6D-22E8-48D4-8FD9-3B4686671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1400112" cy="3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5</xdr:row>
      <xdr:rowOff>0</xdr:rowOff>
    </xdr:from>
    <xdr:to>
      <xdr:col>20</xdr:col>
      <xdr:colOff>104775</xdr:colOff>
      <xdr:row>5</xdr:row>
      <xdr:rowOff>0</xdr:rowOff>
    </xdr:to>
    <xdr:sp macro="" textlink="">
      <xdr:nvSpPr>
        <xdr:cNvPr id="5121" name="Text Box 1">
          <a:extLst>
            <a:ext uri="{FF2B5EF4-FFF2-40B4-BE49-F238E27FC236}">
              <a16:creationId xmlns:a16="http://schemas.microsoft.com/office/drawing/2014/main" id="{00000000-0008-0000-0500-000001140000}"/>
            </a:ext>
          </a:extLst>
        </xdr:cNvPr>
        <xdr:cNvSpPr txBox="1">
          <a:spLocks noChangeArrowheads="1"/>
        </xdr:cNvSpPr>
      </xdr:nvSpPr>
      <xdr:spPr bwMode="auto">
        <a:xfrm>
          <a:off x="7600950" y="1057275"/>
          <a:ext cx="1152525" cy="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US" sz="1400" b="0" i="0" u="none" strike="noStrike" baseline="0">
              <a:solidFill>
                <a:srgbClr val="0000FF"/>
              </a:solidFill>
              <a:latin typeface="Arial"/>
              <a:cs typeface="Arial"/>
            </a:rPr>
            <a:t>Rank Failure Types</a:t>
          </a:r>
        </a:p>
      </xdr:txBody>
    </xdr:sp>
    <xdr:clientData/>
  </xdr:twoCellAnchor>
  <xdr:twoCellAnchor editAs="oneCell">
    <xdr:from>
      <xdr:col>1</xdr:col>
      <xdr:colOff>104777</xdr:colOff>
      <xdr:row>1</xdr:row>
      <xdr:rowOff>149333</xdr:rowOff>
    </xdr:from>
    <xdr:to>
      <xdr:col>3</xdr:col>
      <xdr:colOff>92990</xdr:colOff>
      <xdr:row>2</xdr:row>
      <xdr:rowOff>161197</xdr:rowOff>
    </xdr:to>
    <xdr:pic>
      <xdr:nvPicPr>
        <xdr:cNvPr id="5" name="Picture 4">
          <a:extLst>
            <a:ext uri="{FF2B5EF4-FFF2-40B4-BE49-F238E27FC236}">
              <a16:creationId xmlns:a16="http://schemas.microsoft.com/office/drawing/2014/main" id="{E8C9802B-2318-4BA6-83F5-9B06C863518B}"/>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6449" y="149333"/>
          <a:ext cx="1420248" cy="3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image" Target="../media/image1.png"/><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44"/>
  <sheetViews>
    <sheetView showGridLines="0" zoomScale="130" zoomScaleNormal="130" workbookViewId="0">
      <selection activeCell="B3" sqref="B3:C3"/>
    </sheetView>
  </sheetViews>
  <sheetFormatPr defaultRowHeight="12.5" x14ac:dyDescent="0.25"/>
  <cols>
    <col min="1" max="1" width="1.6328125" customWidth="1"/>
    <col min="2" max="2" width="6.26953125" customWidth="1"/>
    <col min="14" max="14" width="1.6328125" customWidth="1"/>
  </cols>
  <sheetData>
    <row r="1" spans="1:14" ht="25" x14ac:dyDescent="0.25">
      <c r="A1" s="81"/>
      <c r="B1" s="246" t="s">
        <v>0</v>
      </c>
      <c r="C1" s="247"/>
      <c r="D1" s="247"/>
      <c r="E1" s="247"/>
      <c r="F1" s="247"/>
      <c r="G1" s="247"/>
      <c r="H1" s="247"/>
      <c r="I1" s="247"/>
      <c r="J1" s="247"/>
      <c r="K1" s="247"/>
      <c r="L1" s="247"/>
      <c r="M1" s="248"/>
      <c r="N1" s="81"/>
    </row>
    <row r="2" spans="1:14" ht="25" x14ac:dyDescent="0.25">
      <c r="A2" s="81"/>
      <c r="B2" s="249" t="s">
        <v>1</v>
      </c>
      <c r="C2" s="250"/>
      <c r="D2" s="250"/>
      <c r="E2" s="250"/>
      <c r="F2" s="250"/>
      <c r="G2" s="250"/>
      <c r="H2" s="250"/>
      <c r="I2" s="250"/>
      <c r="J2" s="250"/>
      <c r="K2" s="250"/>
      <c r="L2" s="250"/>
      <c r="M2" s="251"/>
      <c r="N2" s="81"/>
    </row>
    <row r="3" spans="1:14" x14ac:dyDescent="0.25">
      <c r="A3" s="81"/>
      <c r="B3" s="257" t="s">
        <v>169</v>
      </c>
      <c r="C3" s="257"/>
      <c r="D3" s="258" t="str">
        <f>+Revision!D4</f>
        <v>QUAL-00021</v>
      </c>
      <c r="E3" s="258"/>
      <c r="F3" s="209" t="s">
        <v>2</v>
      </c>
      <c r="G3" s="210">
        <f>+Revision!H4</f>
        <v>0</v>
      </c>
      <c r="H3" s="211" t="s">
        <v>3</v>
      </c>
      <c r="I3" s="259">
        <v>44533</v>
      </c>
      <c r="J3" s="259"/>
      <c r="K3" s="211" t="s">
        <v>250</v>
      </c>
      <c r="L3" s="252" t="str">
        <f>+Revision!O4</f>
        <v>Global Purchasing</v>
      </c>
      <c r="M3" s="253"/>
      <c r="N3" s="81"/>
    </row>
    <row r="4" spans="1:14" ht="18" x14ac:dyDescent="0.4">
      <c r="A4" s="81"/>
      <c r="B4" s="254" t="s">
        <v>5</v>
      </c>
      <c r="C4" s="255"/>
      <c r="D4" s="255"/>
      <c r="E4" s="255"/>
      <c r="F4" s="255"/>
      <c r="G4" s="255"/>
      <c r="H4" s="255"/>
      <c r="I4" s="255"/>
      <c r="J4" s="255"/>
      <c r="K4" s="255"/>
      <c r="L4" s="255"/>
      <c r="M4" s="256"/>
      <c r="N4" s="81"/>
    </row>
    <row r="5" spans="1:14" ht="41.25" customHeight="1" x14ac:dyDescent="0.25">
      <c r="A5" s="81"/>
      <c r="B5" s="212"/>
      <c r="C5" s="243" t="s">
        <v>198</v>
      </c>
      <c r="D5" s="243"/>
      <c r="E5" s="243"/>
      <c r="F5" s="243"/>
      <c r="G5" s="243"/>
      <c r="H5" s="243"/>
      <c r="I5" s="243"/>
      <c r="J5" s="243"/>
      <c r="K5" s="243"/>
      <c r="L5" s="243"/>
      <c r="M5" s="213"/>
      <c r="N5" s="81"/>
    </row>
    <row r="6" spans="1:14" ht="18" x14ac:dyDescent="0.4">
      <c r="A6" s="81"/>
      <c r="B6" s="254" t="s">
        <v>6</v>
      </c>
      <c r="C6" s="255"/>
      <c r="D6" s="255"/>
      <c r="E6" s="255"/>
      <c r="F6" s="255"/>
      <c r="G6" s="255"/>
      <c r="H6" s="255"/>
      <c r="I6" s="255"/>
      <c r="J6" s="255"/>
      <c r="K6" s="255"/>
      <c r="L6" s="255"/>
      <c r="M6" s="256"/>
      <c r="N6" s="81"/>
    </row>
    <row r="7" spans="1:14" ht="73.5" customHeight="1" x14ac:dyDescent="0.25">
      <c r="A7" s="81"/>
      <c r="B7" s="212"/>
      <c r="C7" s="243" t="s">
        <v>199</v>
      </c>
      <c r="D7" s="243"/>
      <c r="E7" s="243"/>
      <c r="F7" s="243"/>
      <c r="G7" s="243"/>
      <c r="H7" s="243"/>
      <c r="I7" s="243"/>
      <c r="J7" s="243"/>
      <c r="K7" s="243"/>
      <c r="L7" s="243"/>
      <c r="M7" s="213"/>
      <c r="N7" s="81"/>
    </row>
    <row r="8" spans="1:14" ht="18" x14ac:dyDescent="0.4">
      <c r="A8" s="81"/>
      <c r="B8" s="254" t="s">
        <v>252</v>
      </c>
      <c r="C8" s="255"/>
      <c r="D8" s="255"/>
      <c r="E8" s="255"/>
      <c r="F8" s="255"/>
      <c r="G8" s="255"/>
      <c r="H8" s="255"/>
      <c r="I8" s="255"/>
      <c r="J8" s="255"/>
      <c r="K8" s="255"/>
      <c r="L8" s="255"/>
      <c r="M8" s="256"/>
      <c r="N8" s="81"/>
    </row>
    <row r="9" spans="1:14" x14ac:dyDescent="0.25">
      <c r="A9" s="81"/>
      <c r="B9" s="212"/>
      <c r="C9" s="153"/>
      <c r="D9" s="153"/>
      <c r="E9" s="153"/>
      <c r="F9" s="153"/>
      <c r="G9" s="153"/>
      <c r="H9" s="153"/>
      <c r="I9" s="153"/>
      <c r="J9" s="153"/>
      <c r="K9" s="153"/>
      <c r="L9" s="153"/>
      <c r="M9" s="213"/>
      <c r="N9" s="81"/>
    </row>
    <row r="10" spans="1:14" x14ac:dyDescent="0.25">
      <c r="A10" s="81"/>
      <c r="B10" s="212"/>
      <c r="C10" s="266" t="s">
        <v>168</v>
      </c>
      <c r="D10" s="266"/>
      <c r="E10" s="266"/>
      <c r="F10" s="266"/>
      <c r="G10" s="266"/>
      <c r="H10" s="266"/>
      <c r="I10" s="266"/>
      <c r="J10" s="266"/>
      <c r="K10" s="266"/>
      <c r="L10" s="266"/>
      <c r="M10" s="267"/>
      <c r="N10" s="81"/>
    </row>
    <row r="11" spans="1:14" x14ac:dyDescent="0.25">
      <c r="A11" s="81"/>
      <c r="B11" s="212"/>
      <c r="C11" s="153" t="s">
        <v>7</v>
      </c>
      <c r="D11" s="268" t="s">
        <v>195</v>
      </c>
      <c r="E11" s="266"/>
      <c r="F11" s="266"/>
      <c r="G11" s="266"/>
      <c r="H11" s="266"/>
      <c r="I11" s="266"/>
      <c r="J11" s="266"/>
      <c r="K11" s="266"/>
      <c r="L11" s="153"/>
      <c r="M11" s="213"/>
      <c r="N11" s="81"/>
    </row>
    <row r="12" spans="1:14" ht="29.25" customHeight="1" x14ac:dyDescent="0.25">
      <c r="A12" s="81"/>
      <c r="B12" s="212"/>
      <c r="C12" s="214" t="s">
        <v>8</v>
      </c>
      <c r="D12" s="244" t="s">
        <v>196</v>
      </c>
      <c r="E12" s="262"/>
      <c r="F12" s="262"/>
      <c r="G12" s="262"/>
      <c r="H12" s="262"/>
      <c r="I12" s="262"/>
      <c r="J12" s="262"/>
      <c r="K12" s="262"/>
      <c r="L12" s="262"/>
      <c r="M12" s="263"/>
      <c r="N12" s="81"/>
    </row>
    <row r="13" spans="1:14" x14ac:dyDescent="0.25">
      <c r="A13" s="81"/>
      <c r="B13" s="212"/>
      <c r="C13" s="214" t="s">
        <v>9</v>
      </c>
      <c r="D13" s="264" t="s">
        <v>200</v>
      </c>
      <c r="E13" s="264"/>
      <c r="F13" s="264"/>
      <c r="G13" s="264"/>
      <c r="H13" s="264"/>
      <c r="I13" s="264"/>
      <c r="J13" s="264"/>
      <c r="K13" s="264"/>
      <c r="L13" s="264"/>
      <c r="M13" s="265"/>
      <c r="N13" s="81"/>
    </row>
    <row r="14" spans="1:14" x14ac:dyDescent="0.25">
      <c r="A14" s="81"/>
      <c r="B14" s="212"/>
      <c r="C14" s="153"/>
      <c r="D14" s="153"/>
      <c r="E14" s="153"/>
      <c r="F14" s="153"/>
      <c r="G14" s="153"/>
      <c r="H14" s="153"/>
      <c r="I14" s="153"/>
      <c r="J14" s="153"/>
      <c r="K14" s="153"/>
      <c r="L14" s="153"/>
      <c r="M14" s="213"/>
      <c r="N14" s="81"/>
    </row>
    <row r="15" spans="1:14" ht="15.5" x14ac:dyDescent="0.35">
      <c r="A15" s="81"/>
      <c r="B15" s="260" t="s">
        <v>10</v>
      </c>
      <c r="C15" s="261"/>
      <c r="D15" s="261"/>
      <c r="E15" s="215"/>
      <c r="F15" s="153"/>
      <c r="G15" s="153"/>
      <c r="H15" s="153"/>
      <c r="I15" s="153"/>
      <c r="J15" s="153"/>
      <c r="K15" s="153"/>
      <c r="L15" s="153"/>
      <c r="M15" s="213"/>
      <c r="N15" s="81"/>
    </row>
    <row r="16" spans="1:14" ht="25.5" customHeight="1" x14ac:dyDescent="0.25">
      <c r="A16" s="81"/>
      <c r="B16" s="212"/>
      <c r="C16" s="216" t="s">
        <v>11</v>
      </c>
      <c r="D16" s="244" t="s">
        <v>201</v>
      </c>
      <c r="E16" s="245"/>
      <c r="F16" s="245"/>
      <c r="G16" s="245"/>
      <c r="H16" s="245"/>
      <c r="I16" s="217"/>
      <c r="J16" s="217"/>
      <c r="K16" s="217"/>
      <c r="L16" s="217"/>
      <c r="M16" s="213"/>
      <c r="N16" s="81"/>
    </row>
    <row r="17" spans="1:14" ht="68.5" customHeight="1" x14ac:dyDescent="0.25">
      <c r="A17" s="81"/>
      <c r="B17" s="212"/>
      <c r="C17" s="216" t="s">
        <v>12</v>
      </c>
      <c r="D17" s="244" t="s">
        <v>203</v>
      </c>
      <c r="E17" s="245"/>
      <c r="F17" s="245"/>
      <c r="G17" s="245"/>
      <c r="H17" s="245"/>
      <c r="I17" s="217"/>
      <c r="J17" s="217"/>
      <c r="K17" s="217"/>
      <c r="L17" s="217"/>
      <c r="M17" s="213"/>
      <c r="N17" s="81"/>
    </row>
    <row r="18" spans="1:14" ht="42.65" customHeight="1" x14ac:dyDescent="0.25">
      <c r="A18" s="81"/>
      <c r="B18" s="212"/>
      <c r="C18" s="216" t="s">
        <v>13</v>
      </c>
      <c r="D18" s="244" t="s">
        <v>202</v>
      </c>
      <c r="E18" s="245"/>
      <c r="F18" s="245"/>
      <c r="G18" s="245"/>
      <c r="H18" s="245"/>
      <c r="I18" s="217"/>
      <c r="J18" s="217"/>
      <c r="K18" s="217"/>
      <c r="L18" s="217"/>
      <c r="M18" s="213"/>
      <c r="N18" s="81"/>
    </row>
    <row r="19" spans="1:14" ht="42" customHeight="1" x14ac:dyDescent="0.25">
      <c r="A19" s="81"/>
      <c r="B19" s="212"/>
      <c r="C19" s="216" t="s">
        <v>14</v>
      </c>
      <c r="D19" s="244" t="s">
        <v>204</v>
      </c>
      <c r="E19" s="245"/>
      <c r="F19" s="245"/>
      <c r="G19" s="245"/>
      <c r="H19" s="245"/>
      <c r="I19" s="217"/>
      <c r="J19" s="217"/>
      <c r="K19" s="217"/>
      <c r="L19" s="217"/>
      <c r="M19" s="213"/>
      <c r="N19" s="81"/>
    </row>
    <row r="20" spans="1:14" ht="52.9" customHeight="1" x14ac:dyDescent="0.25">
      <c r="A20" s="81"/>
      <c r="B20" s="212"/>
      <c r="C20" s="216" t="s">
        <v>15</v>
      </c>
      <c r="D20" s="244" t="s">
        <v>205</v>
      </c>
      <c r="E20" s="245"/>
      <c r="F20" s="245"/>
      <c r="G20" s="245"/>
      <c r="H20" s="245"/>
      <c r="I20" s="217"/>
      <c r="J20" s="217"/>
      <c r="K20" s="217"/>
      <c r="L20" s="217"/>
      <c r="M20" s="213"/>
      <c r="N20" s="81"/>
    </row>
    <row r="21" spans="1:14" ht="25.5" customHeight="1" x14ac:dyDescent="0.25">
      <c r="A21" s="81"/>
      <c r="B21" s="212"/>
      <c r="C21" s="216" t="s">
        <v>16</v>
      </c>
      <c r="D21" s="244" t="s">
        <v>159</v>
      </c>
      <c r="E21" s="245"/>
      <c r="F21" s="245"/>
      <c r="G21" s="245"/>
      <c r="H21" s="245"/>
      <c r="I21" s="217"/>
      <c r="J21" s="217"/>
      <c r="K21" s="217"/>
      <c r="L21" s="217"/>
      <c r="M21" s="213"/>
      <c r="N21" s="81"/>
    </row>
    <row r="22" spans="1:14" ht="39.65" customHeight="1" x14ac:dyDescent="0.25">
      <c r="A22" s="81"/>
      <c r="B22" s="212"/>
      <c r="C22" s="216" t="s">
        <v>17</v>
      </c>
      <c r="D22" s="244" t="s">
        <v>206</v>
      </c>
      <c r="E22" s="244"/>
      <c r="F22" s="244"/>
      <c r="G22" s="244"/>
      <c r="H22" s="244"/>
      <c r="I22" s="217"/>
      <c r="J22" s="217"/>
      <c r="K22" s="217"/>
      <c r="L22" s="217"/>
      <c r="M22" s="213"/>
      <c r="N22" s="81"/>
    </row>
    <row r="23" spans="1:14" ht="39.75" customHeight="1" x14ac:dyDescent="0.25">
      <c r="A23" s="81"/>
      <c r="B23" s="212"/>
      <c r="C23" s="216" t="s">
        <v>18</v>
      </c>
      <c r="D23" s="244" t="s">
        <v>207</v>
      </c>
      <c r="E23" s="245"/>
      <c r="F23" s="245"/>
      <c r="G23" s="245"/>
      <c r="H23" s="245"/>
      <c r="I23" s="217"/>
      <c r="J23" s="217"/>
      <c r="K23" s="217"/>
      <c r="L23" s="217"/>
      <c r="M23" s="213"/>
      <c r="N23" s="81"/>
    </row>
    <row r="24" spans="1:14" ht="106.5" customHeight="1" x14ac:dyDescent="0.25">
      <c r="A24" s="81"/>
      <c r="B24" s="212"/>
      <c r="C24" s="216" t="s">
        <v>19</v>
      </c>
      <c r="D24" s="244" t="s">
        <v>208</v>
      </c>
      <c r="E24" s="244"/>
      <c r="F24" s="244"/>
      <c r="G24" s="244"/>
      <c r="H24" s="244"/>
      <c r="I24" s="217"/>
      <c r="J24" s="217"/>
      <c r="K24" s="217"/>
      <c r="L24" s="217"/>
      <c r="M24" s="213"/>
      <c r="N24" s="81"/>
    </row>
    <row r="25" spans="1:14" ht="28.5" customHeight="1" x14ac:dyDescent="0.25">
      <c r="A25" s="81"/>
      <c r="B25" s="212"/>
      <c r="C25" s="216" t="s">
        <v>20</v>
      </c>
      <c r="D25" s="244" t="s">
        <v>209</v>
      </c>
      <c r="E25" s="245"/>
      <c r="F25" s="245"/>
      <c r="G25" s="245"/>
      <c r="H25" s="245"/>
      <c r="I25" s="217"/>
      <c r="J25" s="217"/>
      <c r="K25" s="217"/>
      <c r="L25" s="217"/>
      <c r="M25" s="213"/>
      <c r="N25" s="81"/>
    </row>
    <row r="26" spans="1:14" ht="25.5" customHeight="1" x14ac:dyDescent="0.25">
      <c r="A26" s="81"/>
      <c r="B26" s="212"/>
      <c r="C26" s="216" t="s">
        <v>21</v>
      </c>
      <c r="D26" s="244" t="s">
        <v>167</v>
      </c>
      <c r="E26" s="244"/>
      <c r="F26" s="244"/>
      <c r="G26" s="244"/>
      <c r="H26" s="244"/>
      <c r="I26" s="217"/>
      <c r="J26" s="217"/>
      <c r="K26" s="217"/>
      <c r="L26" s="217"/>
      <c r="M26" s="213"/>
      <c r="N26" s="81"/>
    </row>
    <row r="27" spans="1:14" ht="38.25" customHeight="1" x14ac:dyDescent="0.25">
      <c r="A27" s="81"/>
      <c r="B27" s="212"/>
      <c r="C27" s="216" t="s">
        <v>22</v>
      </c>
      <c r="D27" s="244" t="s">
        <v>210</v>
      </c>
      <c r="E27" s="245"/>
      <c r="F27" s="245"/>
      <c r="G27" s="245"/>
      <c r="H27" s="245"/>
      <c r="I27" s="217"/>
      <c r="J27" s="217"/>
      <c r="K27" s="217"/>
      <c r="L27" s="217"/>
      <c r="M27" s="213"/>
      <c r="N27" s="81"/>
    </row>
    <row r="28" spans="1:14" ht="39" customHeight="1" x14ac:dyDescent="0.25">
      <c r="A28" s="81"/>
      <c r="B28" s="212"/>
      <c r="C28" s="216" t="s">
        <v>23</v>
      </c>
      <c r="D28" s="244" t="s">
        <v>197</v>
      </c>
      <c r="E28" s="244"/>
      <c r="F28" s="244"/>
      <c r="G28" s="244"/>
      <c r="H28" s="244"/>
      <c r="I28" s="217"/>
      <c r="J28" s="217"/>
      <c r="K28" s="217"/>
      <c r="L28" s="217"/>
      <c r="M28" s="213"/>
      <c r="N28" s="81"/>
    </row>
    <row r="29" spans="1:14" ht="53.25" customHeight="1" x14ac:dyDescent="0.25">
      <c r="A29" s="81"/>
      <c r="B29" s="212"/>
      <c r="C29" s="216" t="s">
        <v>24</v>
      </c>
      <c r="D29" s="244" t="s">
        <v>211</v>
      </c>
      <c r="E29" s="244"/>
      <c r="F29" s="244"/>
      <c r="G29" s="244"/>
      <c r="H29" s="244"/>
      <c r="I29" s="217"/>
      <c r="J29" s="217"/>
      <c r="K29" s="217"/>
      <c r="L29" s="217"/>
      <c r="M29" s="213"/>
      <c r="N29" s="81"/>
    </row>
    <row r="30" spans="1:14" ht="54" customHeight="1" x14ac:dyDescent="0.25">
      <c r="A30" s="81"/>
      <c r="B30" s="212"/>
      <c r="C30" s="216" t="s">
        <v>25</v>
      </c>
      <c r="D30" s="244" t="s">
        <v>212</v>
      </c>
      <c r="E30" s="244"/>
      <c r="F30" s="244"/>
      <c r="G30" s="244"/>
      <c r="H30" s="244"/>
      <c r="I30" s="217"/>
      <c r="J30" s="217"/>
      <c r="K30" s="217"/>
      <c r="L30" s="217"/>
      <c r="M30" s="213"/>
      <c r="N30" s="81"/>
    </row>
    <row r="31" spans="1:14" ht="38.25" customHeight="1" x14ac:dyDescent="0.25">
      <c r="A31" s="81"/>
      <c r="B31" s="212"/>
      <c r="C31" s="216" t="s">
        <v>26</v>
      </c>
      <c r="D31" s="244" t="s">
        <v>213</v>
      </c>
      <c r="E31" s="245"/>
      <c r="F31" s="245"/>
      <c r="G31" s="245"/>
      <c r="H31" s="245"/>
      <c r="I31" s="217"/>
      <c r="J31" s="217"/>
      <c r="K31" s="217"/>
      <c r="L31" s="217"/>
      <c r="M31" s="213"/>
      <c r="N31" s="81"/>
    </row>
    <row r="32" spans="1:14" ht="38.25" customHeight="1" x14ac:dyDescent="0.25">
      <c r="A32" s="81"/>
      <c r="B32" s="212"/>
      <c r="C32" s="216" t="s">
        <v>27</v>
      </c>
      <c r="D32" s="275" t="s">
        <v>214</v>
      </c>
      <c r="E32" s="275"/>
      <c r="F32" s="275"/>
      <c r="G32" s="275"/>
      <c r="H32" s="275"/>
      <c r="I32" s="217"/>
      <c r="J32" s="217"/>
      <c r="K32" s="217"/>
      <c r="L32" s="217"/>
      <c r="M32" s="213"/>
      <c r="N32" s="81"/>
    </row>
    <row r="33" spans="1:14" ht="25.5" customHeight="1" x14ac:dyDescent="0.25">
      <c r="A33" s="81"/>
      <c r="B33" s="212"/>
      <c r="C33" s="216" t="s">
        <v>28</v>
      </c>
      <c r="D33" s="244" t="s">
        <v>215</v>
      </c>
      <c r="E33" s="245"/>
      <c r="F33" s="245"/>
      <c r="G33" s="245"/>
      <c r="H33" s="245"/>
      <c r="I33" s="217"/>
      <c r="J33" s="217"/>
      <c r="K33" s="217"/>
      <c r="L33" s="217"/>
      <c r="M33" s="213"/>
      <c r="N33" s="81"/>
    </row>
    <row r="34" spans="1:14" ht="27.5" customHeight="1" x14ac:dyDescent="0.25">
      <c r="A34" s="81"/>
      <c r="B34" s="212"/>
      <c r="C34" s="214"/>
      <c r="D34" s="278" t="s">
        <v>216</v>
      </c>
      <c r="E34" s="278"/>
      <c r="F34" s="278"/>
      <c r="G34" s="278"/>
      <c r="H34" s="278"/>
      <c r="I34" s="278"/>
      <c r="J34" s="278"/>
      <c r="K34" s="278"/>
      <c r="L34" s="278"/>
      <c r="M34" s="279"/>
      <c r="N34" s="81"/>
    </row>
    <row r="35" spans="1:14" ht="13" x14ac:dyDescent="0.3">
      <c r="A35" s="81"/>
      <c r="B35" s="276" t="s">
        <v>253</v>
      </c>
      <c r="C35" s="277"/>
      <c r="D35" s="277"/>
      <c r="E35" s="277"/>
      <c r="F35" s="277"/>
      <c r="G35" s="277"/>
      <c r="H35" s="277"/>
      <c r="I35" s="277"/>
      <c r="J35" s="277"/>
      <c r="K35" s="277"/>
      <c r="L35" s="277"/>
      <c r="M35" s="218"/>
      <c r="N35" s="81"/>
    </row>
    <row r="36" spans="1:14" ht="47.25" customHeight="1" x14ac:dyDescent="0.25">
      <c r="A36" s="81"/>
      <c r="B36" s="212"/>
      <c r="C36" s="273" t="s">
        <v>217</v>
      </c>
      <c r="D36" s="274"/>
      <c r="E36" s="274"/>
      <c r="F36" s="274"/>
      <c r="G36" s="274"/>
      <c r="H36" s="274"/>
      <c r="I36" s="274"/>
      <c r="J36" s="274"/>
      <c r="K36" s="274"/>
      <c r="L36" s="274"/>
      <c r="M36" s="213"/>
      <c r="N36" s="81"/>
    </row>
    <row r="37" spans="1:14" x14ac:dyDescent="0.25">
      <c r="A37" s="81"/>
      <c r="B37" s="219"/>
      <c r="C37" s="220"/>
      <c r="D37" s="220"/>
      <c r="E37" s="220"/>
      <c r="F37" s="220"/>
      <c r="G37" s="220"/>
      <c r="H37" s="220"/>
      <c r="I37" s="220"/>
      <c r="J37" s="220"/>
      <c r="K37" s="220"/>
      <c r="L37" s="220"/>
      <c r="M37" s="221"/>
      <c r="N37" s="81"/>
    </row>
    <row r="38" spans="1:14" ht="13" x14ac:dyDescent="0.3">
      <c r="A38" s="81"/>
      <c r="B38" s="270" t="s">
        <v>254</v>
      </c>
      <c r="C38" s="271"/>
      <c r="D38" s="271"/>
      <c r="E38" s="271"/>
      <c r="F38" s="271"/>
      <c r="G38" s="271"/>
      <c r="H38" s="271"/>
      <c r="I38" s="271"/>
      <c r="J38" s="271"/>
      <c r="K38" s="271"/>
      <c r="L38" s="271"/>
      <c r="M38" s="272"/>
      <c r="N38" s="81"/>
    </row>
    <row r="39" spans="1:14" x14ac:dyDescent="0.25">
      <c r="A39" s="81"/>
      <c r="B39" s="212"/>
      <c r="C39" s="153"/>
      <c r="D39" s="153"/>
      <c r="E39" s="153"/>
      <c r="F39" s="153"/>
      <c r="G39" s="153"/>
      <c r="H39" s="153"/>
      <c r="I39" s="153"/>
      <c r="J39" s="153"/>
      <c r="K39" s="153"/>
      <c r="L39" s="153"/>
      <c r="M39" s="213"/>
      <c r="N39" s="81"/>
    </row>
    <row r="40" spans="1:14" x14ac:dyDescent="0.25">
      <c r="A40" s="81"/>
      <c r="B40" s="212"/>
      <c r="C40" s="268" t="s">
        <v>29</v>
      </c>
      <c r="D40" s="268"/>
      <c r="E40" s="268"/>
      <c r="F40" s="268"/>
      <c r="G40" s="268"/>
      <c r="H40" s="268"/>
      <c r="I40" s="268"/>
      <c r="J40" s="268"/>
      <c r="K40" s="268"/>
      <c r="L40" s="268"/>
      <c r="M40" s="269"/>
      <c r="N40" s="81"/>
    </row>
    <row r="41" spans="1:14" x14ac:dyDescent="0.25">
      <c r="A41" s="81"/>
      <c r="B41" s="212"/>
      <c r="C41" s="153"/>
      <c r="D41" s="153"/>
      <c r="E41" s="153"/>
      <c r="F41" s="153"/>
      <c r="G41" s="153"/>
      <c r="H41" s="153"/>
      <c r="I41" s="153"/>
      <c r="J41" s="153"/>
      <c r="K41" s="153"/>
      <c r="L41" s="153"/>
      <c r="M41" s="213"/>
      <c r="N41" s="81"/>
    </row>
    <row r="42" spans="1:14" x14ac:dyDescent="0.25">
      <c r="A42" s="81"/>
      <c r="B42" s="212"/>
      <c r="C42" s="153"/>
      <c r="D42" s="153"/>
      <c r="E42" s="153"/>
      <c r="F42" s="153"/>
      <c r="G42" s="153"/>
      <c r="H42" s="153"/>
      <c r="I42" s="153"/>
      <c r="J42" s="153"/>
      <c r="K42" s="153"/>
      <c r="L42" s="153"/>
      <c r="M42" s="213"/>
      <c r="N42" s="81"/>
    </row>
    <row r="43" spans="1:14" x14ac:dyDescent="0.25">
      <c r="A43" s="81"/>
      <c r="B43" s="219"/>
      <c r="C43" s="220"/>
      <c r="D43" s="220"/>
      <c r="E43" s="220"/>
      <c r="F43" s="220"/>
      <c r="G43" s="220"/>
      <c r="H43" s="220"/>
      <c r="I43" s="220"/>
      <c r="J43" s="220"/>
      <c r="K43" s="220"/>
      <c r="L43" s="220"/>
      <c r="M43" s="221"/>
      <c r="N43" s="81"/>
    </row>
    <row r="44" spans="1:14" x14ac:dyDescent="0.25">
      <c r="A44" s="81"/>
      <c r="B44" s="81"/>
      <c r="C44" s="81"/>
      <c r="D44" s="81"/>
      <c r="E44" s="81"/>
      <c r="F44" s="81"/>
      <c r="G44" s="81"/>
      <c r="H44" s="81"/>
      <c r="I44" s="81"/>
      <c r="J44" s="81"/>
      <c r="K44" s="81"/>
      <c r="L44" s="81"/>
      <c r="M44" s="81"/>
      <c r="N44" s="81"/>
    </row>
  </sheetData>
  <sheetProtection algorithmName="SHA-512" hashValue="qLD7T/HSFTxEsTBs6t7j4ppn9k5wzYQsKi6Ct+Ok8m4Su3n1vCMMyM2kfL/GW1sXOy5Go8+gkyH7HLuX8JPkqQ==" saltValue="PtYHkXt49S7Xyqr5lDSlbg==" spinCount="100000" sheet="1" objects="1" scenarios="1"/>
  <mergeCells count="39">
    <mergeCell ref="C10:M10"/>
    <mergeCell ref="C40:M40"/>
    <mergeCell ref="B38:M38"/>
    <mergeCell ref="C36:L36"/>
    <mergeCell ref="D28:H28"/>
    <mergeCell ref="D29:H29"/>
    <mergeCell ref="D30:H30"/>
    <mergeCell ref="D31:H31"/>
    <mergeCell ref="D32:H32"/>
    <mergeCell ref="D33:H33"/>
    <mergeCell ref="B35:L35"/>
    <mergeCell ref="D34:M34"/>
    <mergeCell ref="D11:K11"/>
    <mergeCell ref="D19:H19"/>
    <mergeCell ref="D20:H20"/>
    <mergeCell ref="D21:H21"/>
    <mergeCell ref="D25:H25"/>
    <mergeCell ref="D13:M13"/>
    <mergeCell ref="D26:H26"/>
    <mergeCell ref="D27:H27"/>
    <mergeCell ref="D22:H22"/>
    <mergeCell ref="D23:H23"/>
    <mergeCell ref="D24:H24"/>
    <mergeCell ref="C7:L7"/>
    <mergeCell ref="D17:H17"/>
    <mergeCell ref="D18:H18"/>
    <mergeCell ref="B1:M1"/>
    <mergeCell ref="B2:M2"/>
    <mergeCell ref="L3:M3"/>
    <mergeCell ref="B4:M4"/>
    <mergeCell ref="B6:M6"/>
    <mergeCell ref="B3:C3"/>
    <mergeCell ref="D3:E3"/>
    <mergeCell ref="I3:J3"/>
    <mergeCell ref="C5:L5"/>
    <mergeCell ref="B15:D15"/>
    <mergeCell ref="B8:M8"/>
    <mergeCell ref="D16:H16"/>
    <mergeCell ref="D12:M12"/>
  </mergeCells>
  <phoneticPr fontId="4" type="noConversion"/>
  <pageMargins left="0.75" right="0.75" top="1" bottom="1" header="0.5" footer="0.5"/>
  <pageSetup orientation="portrait" r:id="rId1"/>
  <headerFooter alignWithMargins="0"/>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A1543"/>
  <sheetViews>
    <sheetView showGridLines="0" tabSelected="1" zoomScale="160" zoomScaleNormal="160" zoomScaleSheetLayoutView="100" workbookViewId="0">
      <selection activeCell="C5" sqref="C5:E5"/>
    </sheetView>
  </sheetViews>
  <sheetFormatPr defaultColWidth="9.1796875" defaultRowHeight="12.5" x14ac:dyDescent="0.25"/>
  <cols>
    <col min="1" max="1" width="1.6328125" style="12" customWidth="1"/>
    <col min="2" max="2" width="2.26953125" style="12" customWidth="1"/>
    <col min="3" max="3" width="9.26953125" style="12" customWidth="1"/>
    <col min="4" max="4" width="6.81640625" style="12" customWidth="1"/>
    <col min="5" max="5" width="10.54296875" style="12" customWidth="1"/>
    <col min="6" max="6" width="9.81640625" style="12" customWidth="1"/>
    <col min="7" max="7" width="5.26953125" style="12" customWidth="1"/>
    <col min="8" max="8" width="6.81640625" style="12" customWidth="1"/>
    <col min="9" max="9" width="2.453125" style="12" customWidth="1"/>
    <col min="10" max="10" width="12.453125" style="12" customWidth="1"/>
    <col min="11" max="11" width="6.26953125" style="12" customWidth="1"/>
    <col min="12" max="12" width="8.7265625" style="12" customWidth="1"/>
    <col min="13" max="13" width="9.26953125" style="12" customWidth="1"/>
    <col min="14" max="14" width="6.453125" style="12" customWidth="1"/>
    <col min="15" max="15" width="8.7265625" style="12" customWidth="1"/>
    <col min="16" max="16" width="2.1796875" style="12" customWidth="1"/>
    <col min="17" max="17" width="1.6328125" style="12" customWidth="1"/>
    <col min="18" max="18" width="40.453125" style="13" customWidth="1"/>
    <col min="19" max="19" width="44.26953125" style="13" customWidth="1"/>
    <col min="20" max="20" width="9.7265625" style="13" customWidth="1"/>
    <col min="21" max="25" width="9.1796875" style="13" customWidth="1"/>
    <col min="26" max="27" width="9.1796875" style="12" customWidth="1"/>
    <col min="28" max="16384" width="9.1796875" style="12"/>
  </cols>
  <sheetData>
    <row r="1" spans="1:27" ht="6.5" customHeight="1" x14ac:dyDescent="0.25">
      <c r="A1" s="48"/>
      <c r="B1" s="48"/>
      <c r="C1" s="48"/>
      <c r="D1" s="48"/>
      <c r="E1" s="48"/>
      <c r="F1" s="48"/>
      <c r="G1" s="48"/>
      <c r="H1" s="48"/>
      <c r="I1" s="48"/>
      <c r="J1" s="48"/>
      <c r="K1" s="48"/>
      <c r="L1" s="48"/>
      <c r="M1" s="48"/>
      <c r="N1" s="48"/>
      <c r="O1" s="48"/>
      <c r="P1" s="48"/>
      <c r="Q1" s="48"/>
    </row>
    <row r="2" spans="1:27" ht="20" x14ac:dyDescent="0.4">
      <c r="A2" s="48"/>
      <c r="B2" s="385" t="s">
        <v>30</v>
      </c>
      <c r="C2" s="386"/>
      <c r="D2" s="386"/>
      <c r="E2" s="386"/>
      <c r="F2" s="386"/>
      <c r="G2" s="386"/>
      <c r="H2" s="386"/>
      <c r="I2" s="386"/>
      <c r="J2" s="386"/>
      <c r="K2" s="386"/>
      <c r="L2" s="386"/>
      <c r="M2" s="386"/>
      <c r="N2" s="386"/>
      <c r="O2" s="386"/>
      <c r="P2" s="387"/>
      <c r="Q2" s="48"/>
      <c r="AA2" s="34" t="s">
        <v>31</v>
      </c>
    </row>
    <row r="3" spans="1:27" s="35" customFormat="1" ht="13" x14ac:dyDescent="0.3">
      <c r="A3" s="49"/>
      <c r="B3" s="50"/>
      <c r="C3" s="51"/>
      <c r="D3" s="51"/>
      <c r="E3" s="51"/>
      <c r="F3" s="51"/>
      <c r="G3" s="51"/>
      <c r="H3" s="51"/>
      <c r="I3" s="51"/>
      <c r="J3" s="51"/>
      <c r="K3" s="51"/>
      <c r="L3" s="51"/>
      <c r="M3" s="51"/>
      <c r="N3" s="52" t="str">
        <f>CONCATENATE(+Revision!D4," v",Revision!H4)</f>
        <v>QUAL-00021 v0</v>
      </c>
      <c r="O3" s="48"/>
      <c r="P3" s="53"/>
      <c r="Q3" s="48"/>
      <c r="R3" s="13"/>
      <c r="S3" s="13"/>
      <c r="T3" s="13"/>
      <c r="U3" s="13"/>
      <c r="V3" s="13"/>
      <c r="W3" s="13"/>
      <c r="X3" s="13"/>
      <c r="Y3" s="13"/>
      <c r="Z3" s="12"/>
      <c r="AA3" s="12"/>
    </row>
    <row r="4" spans="1:27" s="35" customFormat="1" ht="13.5" thickBot="1" x14ac:dyDescent="0.35">
      <c r="A4" s="49"/>
      <c r="B4" s="50"/>
      <c r="C4" s="48"/>
      <c r="D4" s="48"/>
      <c r="E4" s="48"/>
      <c r="F4" s="48"/>
      <c r="G4" s="48"/>
      <c r="H4" s="48"/>
      <c r="I4" s="51"/>
      <c r="J4" s="51"/>
      <c r="K4" s="54" t="s">
        <v>170</v>
      </c>
      <c r="L4" s="55"/>
      <c r="M4" s="55"/>
      <c r="N4" s="52"/>
      <c r="O4" s="48"/>
      <c r="P4" s="53"/>
      <c r="Q4" s="48"/>
      <c r="R4" s="13"/>
      <c r="S4" s="13"/>
      <c r="T4" s="13"/>
      <c r="U4" s="13"/>
      <c r="V4" s="13"/>
      <c r="W4" s="13"/>
      <c r="X4" s="13"/>
      <c r="Y4" s="13"/>
      <c r="Z4" s="12"/>
      <c r="AA4" s="12"/>
    </row>
    <row r="5" spans="1:27" s="35" customFormat="1" ht="18.5" thickBot="1" x14ac:dyDescent="0.45">
      <c r="A5" s="49"/>
      <c r="B5" s="50"/>
      <c r="C5" s="400" t="s">
        <v>32</v>
      </c>
      <c r="D5" s="401"/>
      <c r="E5" s="401"/>
      <c r="F5" s="408"/>
      <c r="G5" s="409"/>
      <c r="H5" s="410"/>
      <c r="I5" s="51"/>
      <c r="J5" s="51"/>
      <c r="K5" s="400" t="s">
        <v>33</v>
      </c>
      <c r="L5" s="401"/>
      <c r="M5" s="405"/>
      <c r="N5" s="406"/>
      <c r="O5" s="407"/>
      <c r="P5" s="53"/>
      <c r="Q5" s="48"/>
      <c r="R5" s="13"/>
      <c r="S5" s="13"/>
      <c r="T5" s="13"/>
      <c r="U5" s="13"/>
      <c r="V5" s="13"/>
      <c r="W5" s="13"/>
      <c r="X5" s="13"/>
      <c r="Y5" s="13"/>
      <c r="Z5" s="12"/>
      <c r="AA5" s="12"/>
    </row>
    <row r="6" spans="1:27" s="35" customFormat="1" ht="18.5" customHeight="1" thickBot="1" x14ac:dyDescent="0.35">
      <c r="A6" s="49"/>
      <c r="B6" s="50"/>
      <c r="C6" s="404"/>
      <c r="D6" s="404"/>
      <c r="E6" s="402"/>
      <c r="F6" s="403"/>
      <c r="G6" s="81"/>
      <c r="H6" s="81"/>
      <c r="I6" s="51"/>
      <c r="J6" s="51"/>
      <c r="K6" s="411" t="s">
        <v>257</v>
      </c>
      <c r="L6" s="412"/>
      <c r="M6" s="412"/>
      <c r="N6" s="412"/>
      <c r="O6" s="412"/>
      <c r="P6" s="53"/>
      <c r="Q6" s="48"/>
      <c r="R6" s="36"/>
      <c r="S6" s="13"/>
      <c r="T6" s="13"/>
      <c r="U6" s="13"/>
      <c r="V6" s="13"/>
      <c r="W6" s="13"/>
      <c r="X6" s="13"/>
      <c r="Y6" s="13"/>
      <c r="Z6" s="12"/>
      <c r="AA6" s="12"/>
    </row>
    <row r="7" spans="1:27" s="35" customFormat="1" ht="18.5" customHeight="1" thickBot="1" x14ac:dyDescent="0.35">
      <c r="A7" s="49"/>
      <c r="B7" s="50"/>
      <c r="C7" s="404"/>
      <c r="D7" s="404"/>
      <c r="E7" s="402"/>
      <c r="F7" s="403"/>
      <c r="G7" s="81"/>
      <c r="H7" s="81"/>
      <c r="I7" s="51"/>
      <c r="J7" s="51"/>
      <c r="K7" s="416"/>
      <c r="L7" s="409"/>
      <c r="M7" s="409"/>
      <c r="N7" s="409"/>
      <c r="O7" s="410"/>
      <c r="P7" s="53"/>
      <c r="Q7" s="48"/>
      <c r="R7" s="13"/>
      <c r="S7" s="13"/>
      <c r="T7" s="13"/>
      <c r="U7" s="13"/>
      <c r="V7" s="13"/>
      <c r="W7" s="13"/>
      <c r="X7" s="13"/>
      <c r="Y7" s="13"/>
      <c r="Z7" s="12"/>
      <c r="AA7" s="12"/>
    </row>
    <row r="8" spans="1:27" s="35" customFormat="1" ht="5" customHeight="1" x14ac:dyDescent="0.3">
      <c r="A8" s="49"/>
      <c r="B8" s="50"/>
      <c r="C8" s="82"/>
      <c r="D8" s="82"/>
      <c r="E8" s="83"/>
      <c r="F8" s="84"/>
      <c r="G8" s="81"/>
      <c r="H8" s="81"/>
      <c r="I8" s="51"/>
      <c r="J8" s="51"/>
      <c r="K8" s="51"/>
      <c r="L8" s="84"/>
      <c r="M8" s="84"/>
      <c r="N8" s="84"/>
      <c r="O8" s="84"/>
      <c r="P8" s="53"/>
      <c r="Q8" s="48"/>
      <c r="R8" s="13"/>
      <c r="S8" s="13"/>
      <c r="T8" s="13"/>
      <c r="U8" s="13"/>
      <c r="V8" s="13"/>
      <c r="W8" s="13"/>
      <c r="X8" s="13"/>
      <c r="Y8" s="13"/>
      <c r="Z8" s="12"/>
      <c r="AA8" s="12"/>
    </row>
    <row r="9" spans="1:27" s="35" customFormat="1" ht="14" x14ac:dyDescent="0.3">
      <c r="A9" s="49"/>
      <c r="B9" s="85"/>
      <c r="C9" s="415" t="s">
        <v>34</v>
      </c>
      <c r="D9" s="415"/>
      <c r="E9" s="415"/>
      <c r="F9" s="415"/>
      <c r="G9" s="415"/>
      <c r="H9" s="415"/>
      <c r="I9" s="415"/>
      <c r="J9" s="415"/>
      <c r="K9" s="415"/>
      <c r="L9" s="415"/>
      <c r="M9" s="415"/>
      <c r="N9" s="415"/>
      <c r="O9" s="415"/>
      <c r="P9" s="86"/>
      <c r="Q9" s="48"/>
      <c r="R9" s="79"/>
      <c r="T9" s="13"/>
      <c r="U9" s="13"/>
      <c r="V9" s="13"/>
      <c r="W9" s="13"/>
      <c r="X9" s="13"/>
      <c r="Y9" s="13"/>
      <c r="Z9" s="12"/>
      <c r="AA9" s="12"/>
    </row>
    <row r="10" spans="1:27" x14ac:dyDescent="0.25">
      <c r="A10" s="48"/>
      <c r="B10" s="87"/>
      <c r="C10" s="88"/>
      <c r="D10" s="88"/>
      <c r="E10" s="88"/>
      <c r="F10" s="88"/>
      <c r="G10" s="88"/>
      <c r="H10" s="88"/>
      <c r="I10" s="88"/>
      <c r="J10" s="88" t="s">
        <v>35</v>
      </c>
      <c r="K10" s="88"/>
      <c r="L10" s="88"/>
      <c r="M10" s="88"/>
      <c r="N10" s="88"/>
      <c r="O10" s="88"/>
      <c r="P10" s="89"/>
      <c r="Q10" s="48"/>
      <c r="R10"/>
      <c r="S10" s="37"/>
    </row>
    <row r="11" spans="1:27" ht="14" x14ac:dyDescent="0.25">
      <c r="A11" s="48"/>
      <c r="B11" s="87"/>
      <c r="C11" s="389" t="s">
        <v>222</v>
      </c>
      <c r="D11" s="389"/>
      <c r="E11" s="388"/>
      <c r="F11" s="388"/>
      <c r="G11" s="388"/>
      <c r="H11" s="388"/>
      <c r="I11" s="88"/>
      <c r="J11" s="389" t="s">
        <v>278</v>
      </c>
      <c r="K11" s="389"/>
      <c r="L11" s="390"/>
      <c r="M11" s="390"/>
      <c r="N11" s="390"/>
      <c r="O11" s="390"/>
      <c r="P11" s="89"/>
      <c r="Q11" s="48"/>
      <c r="R11" s="79"/>
      <c r="S11" s="37"/>
    </row>
    <row r="12" spans="1:27" ht="12.75" customHeight="1" x14ac:dyDescent="0.25">
      <c r="A12" s="48"/>
      <c r="B12" s="87"/>
      <c r="C12" s="391" t="s">
        <v>218</v>
      </c>
      <c r="D12" s="392"/>
      <c r="E12" s="398"/>
      <c r="F12" s="398"/>
      <c r="G12" s="398"/>
      <c r="H12" s="398"/>
      <c r="I12" s="88"/>
      <c r="J12" s="389" t="s">
        <v>223</v>
      </c>
      <c r="K12" s="389"/>
      <c r="L12" s="388"/>
      <c r="M12" s="388"/>
      <c r="N12" s="388"/>
      <c r="O12" s="388"/>
      <c r="P12" s="89"/>
      <c r="Q12" s="48"/>
      <c r="R12" s="37"/>
      <c r="S12" s="37"/>
    </row>
    <row r="13" spans="1:27" x14ac:dyDescent="0.25">
      <c r="A13" s="48"/>
      <c r="B13" s="87"/>
      <c r="C13" s="393"/>
      <c r="D13" s="394"/>
      <c r="E13" s="397"/>
      <c r="F13" s="397"/>
      <c r="G13" s="397"/>
      <c r="H13" s="397"/>
      <c r="I13" s="88"/>
      <c r="J13" s="389" t="s">
        <v>279</v>
      </c>
      <c r="K13" s="389"/>
      <c r="L13" s="388"/>
      <c r="M13" s="388"/>
      <c r="N13" s="388"/>
      <c r="O13" s="388"/>
      <c r="P13" s="89"/>
      <c r="Q13" s="48"/>
      <c r="R13" s="37"/>
      <c r="S13" s="37"/>
    </row>
    <row r="14" spans="1:27" x14ac:dyDescent="0.25">
      <c r="A14" s="48"/>
      <c r="B14" s="87"/>
      <c r="C14" s="395"/>
      <c r="D14" s="396"/>
      <c r="E14" s="399"/>
      <c r="F14" s="399"/>
      <c r="G14" s="399"/>
      <c r="H14" s="399"/>
      <c r="I14" s="88"/>
      <c r="J14" s="413" t="s">
        <v>224</v>
      </c>
      <c r="K14" s="414"/>
      <c r="L14" s="390"/>
      <c r="M14" s="390"/>
      <c r="N14" s="390"/>
      <c r="O14" s="390"/>
      <c r="P14" s="89"/>
      <c r="Q14" s="48"/>
      <c r="R14" s="37"/>
      <c r="S14" s="37"/>
    </row>
    <row r="15" spans="1:27" x14ac:dyDescent="0.25">
      <c r="A15" s="48"/>
      <c r="B15" s="87"/>
      <c r="C15" s="413" t="s">
        <v>219</v>
      </c>
      <c r="D15" s="414"/>
      <c r="E15" s="390"/>
      <c r="F15" s="390"/>
      <c r="G15" s="390"/>
      <c r="H15" s="390"/>
      <c r="I15" s="88"/>
      <c r="J15" s="413" t="s">
        <v>220</v>
      </c>
      <c r="K15" s="414"/>
      <c r="L15" s="460"/>
      <c r="M15" s="461"/>
      <c r="N15" s="461"/>
      <c r="O15" s="462"/>
      <c r="P15" s="89"/>
      <c r="Q15" s="48"/>
      <c r="R15" s="37"/>
      <c r="S15" s="37"/>
    </row>
    <row r="16" spans="1:27" x14ac:dyDescent="0.25">
      <c r="A16" s="48"/>
      <c r="B16" s="87"/>
      <c r="C16" s="413" t="s">
        <v>220</v>
      </c>
      <c r="D16" s="414"/>
      <c r="E16" s="452"/>
      <c r="F16" s="388"/>
      <c r="G16" s="388"/>
      <c r="H16" s="388"/>
      <c r="I16" s="88"/>
      <c r="J16" s="389" t="s">
        <v>221</v>
      </c>
      <c r="K16" s="389"/>
      <c r="L16" s="390"/>
      <c r="M16" s="390"/>
      <c r="N16" s="390"/>
      <c r="O16" s="390"/>
      <c r="P16" s="89"/>
      <c r="Q16" s="48"/>
      <c r="R16" s="37"/>
      <c r="S16" s="37"/>
    </row>
    <row r="17" spans="1:27" ht="12.75" customHeight="1" x14ac:dyDescent="0.25">
      <c r="A17" s="48"/>
      <c r="B17" s="87"/>
      <c r="C17" s="389" t="s">
        <v>221</v>
      </c>
      <c r="D17" s="389"/>
      <c r="E17" s="390"/>
      <c r="F17" s="390"/>
      <c r="G17" s="390"/>
      <c r="H17" s="390"/>
      <c r="I17" s="88"/>
      <c r="J17" s="450" t="s">
        <v>225</v>
      </c>
      <c r="K17" s="451"/>
      <c r="L17" s="443"/>
      <c r="M17" s="444"/>
      <c r="N17" s="444"/>
      <c r="O17" s="444"/>
      <c r="P17" s="89"/>
      <c r="Q17" s="48"/>
      <c r="R17" s="37"/>
      <c r="S17" s="37"/>
    </row>
    <row r="18" spans="1:27" x14ac:dyDescent="0.25">
      <c r="A18" s="48"/>
      <c r="B18" s="87"/>
      <c r="C18" s="447"/>
      <c r="D18" s="447"/>
      <c r="E18" s="459"/>
      <c r="F18" s="447"/>
      <c r="G18" s="447"/>
      <c r="H18" s="447"/>
      <c r="I18" s="88"/>
      <c r="J18" s="389" t="s">
        <v>220</v>
      </c>
      <c r="K18" s="389"/>
      <c r="L18" s="390"/>
      <c r="M18" s="390"/>
      <c r="N18" s="390"/>
      <c r="O18" s="390"/>
      <c r="P18" s="89"/>
      <c r="Q18" s="48"/>
      <c r="R18" s="37"/>
      <c r="S18" s="37"/>
    </row>
    <row r="19" spans="1:27" ht="13" x14ac:dyDescent="0.3">
      <c r="A19" s="48"/>
      <c r="B19" s="87"/>
      <c r="C19" s="453" t="s">
        <v>156</v>
      </c>
      <c r="D19" s="454"/>
      <c r="E19" s="455" t="s">
        <v>275</v>
      </c>
      <c r="F19" s="455"/>
      <c r="G19" s="456"/>
      <c r="H19" s="457"/>
      <c r="I19" s="88"/>
      <c r="J19" s="389" t="s">
        <v>221</v>
      </c>
      <c r="K19" s="389"/>
      <c r="L19" s="445"/>
      <c r="M19" s="446"/>
      <c r="N19" s="446"/>
      <c r="O19" s="446"/>
      <c r="P19" s="89"/>
      <c r="Q19" s="48"/>
      <c r="R19" s="37"/>
      <c r="S19" s="37"/>
    </row>
    <row r="20" spans="1:27" x14ac:dyDescent="0.25">
      <c r="A20" s="48"/>
      <c r="B20" s="87"/>
      <c r="C20" s="90"/>
      <c r="D20" s="90"/>
      <c r="E20" s="91"/>
      <c r="F20" s="92"/>
      <c r="G20" s="458" t="str">
        <f>IF(AND(E19="Temporary until",ISBLANK(G19)),"Fill date above","")</f>
        <v/>
      </c>
      <c r="H20" s="458"/>
      <c r="I20" s="88"/>
      <c r="J20" s="389" t="s">
        <v>226</v>
      </c>
      <c r="K20" s="389"/>
      <c r="L20" s="445"/>
      <c r="M20" s="446"/>
      <c r="N20" s="446"/>
      <c r="O20" s="446"/>
      <c r="P20" s="89"/>
      <c r="Q20" s="48"/>
      <c r="R20" s="37"/>
      <c r="S20" s="37"/>
    </row>
    <row r="21" spans="1:27" ht="13" x14ac:dyDescent="0.3">
      <c r="A21" s="48"/>
      <c r="B21" s="87"/>
      <c r="C21" s="418" t="s">
        <v>255</v>
      </c>
      <c r="D21" s="418"/>
      <c r="E21" s="418"/>
      <c r="F21" s="418"/>
      <c r="G21" s="418"/>
      <c r="H21" s="418"/>
      <c r="I21" s="418"/>
      <c r="J21" s="418"/>
      <c r="K21" s="418"/>
      <c r="L21" s="418"/>
      <c r="M21" s="418"/>
      <c r="N21" s="418"/>
      <c r="O21" s="418"/>
      <c r="P21" s="89"/>
      <c r="Q21" s="48"/>
      <c r="R21" s="37"/>
      <c r="S21" s="37"/>
    </row>
    <row r="22" spans="1:27" x14ac:dyDescent="0.25">
      <c r="A22" s="48"/>
      <c r="B22" s="87"/>
      <c r="C22" s="389" t="s">
        <v>280</v>
      </c>
      <c r="D22" s="389"/>
      <c r="E22" s="389"/>
      <c r="F22" s="389"/>
      <c r="G22" s="442"/>
      <c r="H22" s="442"/>
      <c r="I22" s="88"/>
      <c r="J22" s="389" t="s">
        <v>232</v>
      </c>
      <c r="K22" s="389"/>
      <c r="L22" s="389"/>
      <c r="M22" s="389"/>
      <c r="N22" s="442"/>
      <c r="O22" s="442"/>
      <c r="P22" s="89"/>
      <c r="Q22" s="48"/>
      <c r="R22" s="37"/>
      <c r="S22" s="37"/>
      <c r="AA22" s="39"/>
    </row>
    <row r="23" spans="1:27" x14ac:dyDescent="0.25">
      <c r="A23" s="48"/>
      <c r="B23" s="87"/>
      <c r="C23" s="389" t="s">
        <v>227</v>
      </c>
      <c r="D23" s="389"/>
      <c r="E23" s="389"/>
      <c r="F23" s="389"/>
      <c r="G23" s="442"/>
      <c r="H23" s="442"/>
      <c r="I23" s="88"/>
      <c r="J23" s="389" t="s">
        <v>233</v>
      </c>
      <c r="K23" s="389"/>
      <c r="L23" s="389"/>
      <c r="M23" s="389"/>
      <c r="N23" s="442"/>
      <c r="O23" s="442"/>
      <c r="P23" s="89"/>
      <c r="Q23" s="48"/>
      <c r="R23" s="356"/>
      <c r="S23" s="356"/>
      <c r="T23" s="356"/>
      <c r="U23" s="356"/>
    </row>
    <row r="24" spans="1:27" x14ac:dyDescent="0.25">
      <c r="A24" s="48"/>
      <c r="B24" s="87"/>
      <c r="C24" s="389" t="s">
        <v>228</v>
      </c>
      <c r="D24" s="389"/>
      <c r="E24" s="389"/>
      <c r="F24" s="389"/>
      <c r="G24" s="442"/>
      <c r="H24" s="442"/>
      <c r="I24" s="88"/>
      <c r="J24" s="389" t="s">
        <v>234</v>
      </c>
      <c r="K24" s="389"/>
      <c r="L24" s="389"/>
      <c r="M24" s="389"/>
      <c r="N24" s="442"/>
      <c r="O24" s="442"/>
      <c r="P24" s="89"/>
      <c r="Q24" s="48"/>
      <c r="R24" s="356"/>
      <c r="S24" s="356"/>
      <c r="T24" s="356"/>
      <c r="U24" s="356"/>
    </row>
    <row r="25" spans="1:27" x14ac:dyDescent="0.25">
      <c r="A25" s="48"/>
      <c r="B25" s="87"/>
      <c r="C25" s="389" t="s">
        <v>256</v>
      </c>
      <c r="D25" s="389"/>
      <c r="E25" s="389"/>
      <c r="F25" s="389"/>
      <c r="G25" s="448"/>
      <c r="H25" s="449"/>
      <c r="I25" s="88"/>
      <c r="J25" s="389" t="s">
        <v>235</v>
      </c>
      <c r="K25" s="389"/>
      <c r="L25" s="389"/>
      <c r="M25" s="389"/>
      <c r="N25" s="442"/>
      <c r="O25" s="442"/>
      <c r="P25" s="89"/>
      <c r="Q25" s="48"/>
      <c r="R25" s="356"/>
      <c r="S25" s="356"/>
      <c r="T25" s="356"/>
      <c r="U25" s="356"/>
    </row>
    <row r="26" spans="1:27" x14ac:dyDescent="0.25">
      <c r="A26" s="48"/>
      <c r="B26" s="87"/>
      <c r="C26" s="389" t="s">
        <v>229</v>
      </c>
      <c r="D26" s="389"/>
      <c r="E26" s="389"/>
      <c r="F26" s="389"/>
      <c r="G26" s="442"/>
      <c r="H26" s="442"/>
      <c r="I26" s="88"/>
      <c r="J26" s="389" t="s">
        <v>236</v>
      </c>
      <c r="K26" s="389"/>
      <c r="L26" s="389"/>
      <c r="M26" s="389"/>
      <c r="N26" s="442"/>
      <c r="O26" s="442"/>
      <c r="P26" s="89"/>
      <c r="Q26" s="48"/>
      <c r="R26" s="356"/>
      <c r="S26" s="356"/>
      <c r="T26" s="356"/>
      <c r="U26" s="356"/>
    </row>
    <row r="27" spans="1:27" x14ac:dyDescent="0.25">
      <c r="A27" s="48"/>
      <c r="B27" s="87"/>
      <c r="C27" s="389" t="s">
        <v>230</v>
      </c>
      <c r="D27" s="389"/>
      <c r="E27" s="389"/>
      <c r="F27" s="389"/>
      <c r="G27" s="442"/>
      <c r="H27" s="442"/>
      <c r="I27" s="88"/>
      <c r="J27" s="389" t="s">
        <v>237</v>
      </c>
      <c r="K27" s="389"/>
      <c r="L27" s="389"/>
      <c r="M27" s="389"/>
      <c r="N27" s="442"/>
      <c r="O27" s="442"/>
      <c r="P27" s="89"/>
      <c r="Q27" s="48"/>
      <c r="R27" s="356"/>
      <c r="S27" s="356"/>
      <c r="T27" s="356"/>
      <c r="U27" s="356"/>
    </row>
    <row r="28" spans="1:27" x14ac:dyDescent="0.25">
      <c r="A28" s="48"/>
      <c r="B28" s="87"/>
      <c r="C28" s="389" t="s">
        <v>231</v>
      </c>
      <c r="D28" s="389"/>
      <c r="E28" s="389"/>
      <c r="F28" s="389"/>
      <c r="G28" s="442"/>
      <c r="H28" s="442"/>
      <c r="I28" s="88"/>
      <c r="J28" s="389" t="s">
        <v>238</v>
      </c>
      <c r="K28" s="389"/>
      <c r="L28" s="389"/>
      <c r="M28" s="389"/>
      <c r="N28" s="442"/>
      <c r="O28" s="442"/>
      <c r="P28" s="89"/>
      <c r="Q28" s="48"/>
      <c r="R28" s="356"/>
      <c r="S28" s="356"/>
      <c r="T28" s="356"/>
      <c r="U28" s="356"/>
    </row>
    <row r="29" spans="1:27" x14ac:dyDescent="0.25">
      <c r="A29" s="48"/>
      <c r="B29" s="87"/>
      <c r="C29" s="88"/>
      <c r="D29" s="88"/>
      <c r="E29" s="88"/>
      <c r="F29" s="88"/>
      <c r="G29" s="88"/>
      <c r="H29" s="88"/>
      <c r="I29" s="88"/>
      <c r="J29" s="88"/>
      <c r="K29" s="88"/>
      <c r="L29" s="88"/>
      <c r="M29" s="88"/>
      <c r="N29" s="88"/>
      <c r="O29" s="88"/>
      <c r="P29" s="89"/>
      <c r="Q29" s="48"/>
      <c r="R29" s="356"/>
      <c r="S29" s="356"/>
      <c r="T29" s="356"/>
      <c r="U29" s="356"/>
    </row>
    <row r="30" spans="1:27" ht="13" x14ac:dyDescent="0.3">
      <c r="A30" s="48"/>
      <c r="B30" s="87"/>
      <c r="C30" s="441" t="s">
        <v>157</v>
      </c>
      <c r="D30" s="441"/>
      <c r="E30" s="441"/>
      <c r="F30" s="441"/>
      <c r="G30" s="441"/>
      <c r="H30" s="441"/>
      <c r="I30" s="93"/>
      <c r="J30" s="441" t="s">
        <v>151</v>
      </c>
      <c r="K30" s="441"/>
      <c r="L30" s="441"/>
      <c r="M30" s="441"/>
      <c r="N30" s="441"/>
      <c r="O30" s="441"/>
      <c r="P30" s="89"/>
      <c r="Q30" s="48"/>
      <c r="R30" s="356"/>
      <c r="S30" s="356"/>
      <c r="T30" s="356"/>
      <c r="U30" s="356"/>
    </row>
    <row r="31" spans="1:27" x14ac:dyDescent="0.25">
      <c r="A31" s="48"/>
      <c r="B31" s="87"/>
      <c r="C31" s="417"/>
      <c r="D31" s="417"/>
      <c r="E31" s="417"/>
      <c r="F31" s="417"/>
      <c r="G31" s="417"/>
      <c r="H31" s="417"/>
      <c r="I31" s="94"/>
      <c r="J31" s="417"/>
      <c r="K31" s="417"/>
      <c r="L31" s="417"/>
      <c r="M31" s="417"/>
      <c r="N31" s="417"/>
      <c r="O31" s="417"/>
      <c r="P31" s="89"/>
      <c r="Q31" s="48"/>
      <c r="R31" s="356"/>
      <c r="S31" s="356"/>
      <c r="T31" s="356"/>
      <c r="U31" s="356"/>
    </row>
    <row r="32" spans="1:27" x14ac:dyDescent="0.25">
      <c r="A32" s="48"/>
      <c r="B32" s="87"/>
      <c r="C32" s="417"/>
      <c r="D32" s="417"/>
      <c r="E32" s="417"/>
      <c r="F32" s="417"/>
      <c r="G32" s="417"/>
      <c r="H32" s="417"/>
      <c r="I32" s="94"/>
      <c r="J32" s="417"/>
      <c r="K32" s="417"/>
      <c r="L32" s="417"/>
      <c r="M32" s="417"/>
      <c r="N32" s="417"/>
      <c r="O32" s="417"/>
      <c r="P32" s="89"/>
      <c r="Q32" s="48"/>
      <c r="R32" s="356"/>
      <c r="S32" s="356"/>
      <c r="T32" s="356"/>
      <c r="U32" s="356"/>
    </row>
    <row r="33" spans="1:21" x14ac:dyDescent="0.25">
      <c r="A33" s="48"/>
      <c r="B33" s="87"/>
      <c r="C33" s="417"/>
      <c r="D33" s="417"/>
      <c r="E33" s="417"/>
      <c r="F33" s="417"/>
      <c r="G33" s="417"/>
      <c r="H33" s="417"/>
      <c r="I33" s="94"/>
      <c r="J33" s="417"/>
      <c r="K33" s="417"/>
      <c r="L33" s="417"/>
      <c r="M33" s="417"/>
      <c r="N33" s="417"/>
      <c r="O33" s="417"/>
      <c r="P33" s="89"/>
      <c r="Q33" s="48"/>
      <c r="R33" s="356"/>
      <c r="S33" s="356"/>
      <c r="T33" s="356"/>
      <c r="U33" s="356"/>
    </row>
    <row r="34" spans="1:21" x14ac:dyDescent="0.25">
      <c r="A34" s="48"/>
      <c r="B34" s="87"/>
      <c r="C34" s="417"/>
      <c r="D34" s="417"/>
      <c r="E34" s="417"/>
      <c r="F34" s="417"/>
      <c r="G34" s="417"/>
      <c r="H34" s="417"/>
      <c r="I34" s="94"/>
      <c r="J34" s="417"/>
      <c r="K34" s="417"/>
      <c r="L34" s="417"/>
      <c r="M34" s="417"/>
      <c r="N34" s="417"/>
      <c r="O34" s="417"/>
      <c r="P34" s="89"/>
      <c r="Q34" s="48"/>
      <c r="R34" s="356"/>
      <c r="S34" s="356"/>
      <c r="T34" s="356"/>
      <c r="U34" s="356"/>
    </row>
    <row r="35" spans="1:21" x14ac:dyDescent="0.25">
      <c r="A35" s="48"/>
      <c r="B35" s="87"/>
      <c r="C35" s="417"/>
      <c r="D35" s="417"/>
      <c r="E35" s="417"/>
      <c r="F35" s="417"/>
      <c r="G35" s="417"/>
      <c r="H35" s="417"/>
      <c r="I35" s="94"/>
      <c r="J35" s="417"/>
      <c r="K35" s="417"/>
      <c r="L35" s="417"/>
      <c r="M35" s="417"/>
      <c r="N35" s="417"/>
      <c r="O35" s="417"/>
      <c r="P35" s="89"/>
      <c r="Q35" s="48"/>
      <c r="R35" s="356"/>
      <c r="S35" s="356"/>
      <c r="T35" s="356"/>
      <c r="U35" s="356"/>
    </row>
    <row r="36" spans="1:21" x14ac:dyDescent="0.25">
      <c r="A36" s="48"/>
      <c r="B36" s="87"/>
      <c r="C36" s="417"/>
      <c r="D36" s="417"/>
      <c r="E36" s="417"/>
      <c r="F36" s="417"/>
      <c r="G36" s="417"/>
      <c r="H36" s="417"/>
      <c r="I36" s="94"/>
      <c r="J36" s="417"/>
      <c r="K36" s="417"/>
      <c r="L36" s="417"/>
      <c r="M36" s="417"/>
      <c r="N36" s="417"/>
      <c r="O36" s="417"/>
      <c r="P36" s="89"/>
      <c r="Q36" s="48"/>
      <c r="R36" s="40"/>
      <c r="S36" s="40"/>
      <c r="T36" s="40"/>
      <c r="U36" s="40"/>
    </row>
    <row r="37" spans="1:21" x14ac:dyDescent="0.25">
      <c r="A37" s="48"/>
      <c r="B37" s="87"/>
      <c r="C37" s="417"/>
      <c r="D37" s="417"/>
      <c r="E37" s="417"/>
      <c r="F37" s="417"/>
      <c r="G37" s="417"/>
      <c r="H37" s="417"/>
      <c r="I37" s="94"/>
      <c r="J37" s="417"/>
      <c r="K37" s="417"/>
      <c r="L37" s="417"/>
      <c r="M37" s="417"/>
      <c r="N37" s="417"/>
      <c r="O37" s="417"/>
      <c r="P37" s="89"/>
      <c r="Q37" s="48"/>
      <c r="R37" s="37"/>
      <c r="S37" s="37"/>
    </row>
    <row r="38" spans="1:21" x14ac:dyDescent="0.25">
      <c r="A38" s="48"/>
      <c r="B38" s="87"/>
      <c r="C38" s="417"/>
      <c r="D38" s="417"/>
      <c r="E38" s="417"/>
      <c r="F38" s="417"/>
      <c r="G38" s="417"/>
      <c r="H38" s="417"/>
      <c r="I38" s="94"/>
      <c r="J38" s="417"/>
      <c r="K38" s="417"/>
      <c r="L38" s="417"/>
      <c r="M38" s="417"/>
      <c r="N38" s="417"/>
      <c r="O38" s="417"/>
      <c r="P38" s="89"/>
      <c r="Q38" s="48"/>
      <c r="R38" s="37"/>
      <c r="S38" s="37"/>
    </row>
    <row r="39" spans="1:21" x14ac:dyDescent="0.25">
      <c r="A39" s="48"/>
      <c r="B39" s="87"/>
      <c r="C39" s="417"/>
      <c r="D39" s="417"/>
      <c r="E39" s="417"/>
      <c r="F39" s="417"/>
      <c r="G39" s="417"/>
      <c r="H39" s="417"/>
      <c r="I39" s="94"/>
      <c r="J39" s="417"/>
      <c r="K39" s="417"/>
      <c r="L39" s="417"/>
      <c r="M39" s="417"/>
      <c r="N39" s="417"/>
      <c r="O39" s="417"/>
      <c r="P39" s="89"/>
      <c r="Q39" s="48"/>
      <c r="R39" s="37"/>
      <c r="S39" s="37"/>
    </row>
    <row r="40" spans="1:21" x14ac:dyDescent="0.25">
      <c r="A40" s="48"/>
      <c r="B40" s="87"/>
      <c r="C40" s="417"/>
      <c r="D40" s="417"/>
      <c r="E40" s="417"/>
      <c r="F40" s="417"/>
      <c r="G40" s="417"/>
      <c r="H40" s="417"/>
      <c r="I40" s="94"/>
      <c r="J40" s="417"/>
      <c r="K40" s="417"/>
      <c r="L40" s="417"/>
      <c r="M40" s="417"/>
      <c r="N40" s="417"/>
      <c r="O40" s="417"/>
      <c r="P40" s="89"/>
      <c r="Q40" s="48"/>
      <c r="R40" s="37"/>
      <c r="S40" s="37"/>
    </row>
    <row r="41" spans="1:21" x14ac:dyDescent="0.25">
      <c r="A41" s="48"/>
      <c r="B41" s="87"/>
      <c r="C41" s="417"/>
      <c r="D41" s="417"/>
      <c r="E41" s="417"/>
      <c r="F41" s="417"/>
      <c r="G41" s="417"/>
      <c r="H41" s="417"/>
      <c r="I41" s="94"/>
      <c r="J41" s="417"/>
      <c r="K41" s="417"/>
      <c r="L41" s="417"/>
      <c r="M41" s="417"/>
      <c r="N41" s="417"/>
      <c r="O41" s="417"/>
      <c r="P41" s="89"/>
      <c r="Q41" s="48"/>
    </row>
    <row r="42" spans="1:21" x14ac:dyDescent="0.25">
      <c r="A42" s="48"/>
      <c r="B42" s="87"/>
      <c r="C42" s="417"/>
      <c r="D42" s="417"/>
      <c r="E42" s="417"/>
      <c r="F42" s="417"/>
      <c r="G42" s="417"/>
      <c r="H42" s="417"/>
      <c r="I42" s="94"/>
      <c r="J42" s="417"/>
      <c r="K42" s="417"/>
      <c r="L42" s="417"/>
      <c r="M42" s="417"/>
      <c r="N42" s="417"/>
      <c r="O42" s="417"/>
      <c r="P42" s="89"/>
      <c r="Q42" s="48"/>
    </row>
    <row r="43" spans="1:21" x14ac:dyDescent="0.25">
      <c r="A43" s="48"/>
      <c r="B43" s="87"/>
      <c r="C43" s="417"/>
      <c r="D43" s="417"/>
      <c r="E43" s="417"/>
      <c r="F43" s="417"/>
      <c r="G43" s="417"/>
      <c r="H43" s="417"/>
      <c r="I43" s="94"/>
      <c r="J43" s="417"/>
      <c r="K43" s="417"/>
      <c r="L43" s="417"/>
      <c r="M43" s="417"/>
      <c r="N43" s="417"/>
      <c r="O43" s="417"/>
      <c r="P43" s="89"/>
      <c r="Q43" s="48"/>
    </row>
    <row r="44" spans="1:21" ht="9.75" customHeight="1" x14ac:dyDescent="0.25">
      <c r="A44" s="48"/>
      <c r="B44" s="87"/>
      <c r="C44" s="88"/>
      <c r="D44" s="88"/>
      <c r="E44" s="88"/>
      <c r="F44" s="88"/>
      <c r="G44" s="88"/>
      <c r="H44" s="88"/>
      <c r="I44" s="88"/>
      <c r="J44" s="88"/>
      <c r="K44" s="88"/>
      <c r="L44" s="88"/>
      <c r="M44" s="88"/>
      <c r="N44" s="88"/>
      <c r="O44" s="88"/>
      <c r="P44" s="89"/>
      <c r="Q44" s="48"/>
    </row>
    <row r="45" spans="1:21" ht="13" x14ac:dyDescent="0.3">
      <c r="A45" s="48"/>
      <c r="B45" s="87"/>
      <c r="C45" s="418" t="s">
        <v>158</v>
      </c>
      <c r="D45" s="418"/>
      <c r="E45" s="418"/>
      <c r="F45" s="418"/>
      <c r="G45" s="418"/>
      <c r="H45" s="418"/>
      <c r="I45" s="418"/>
      <c r="J45" s="418"/>
      <c r="K45" s="418"/>
      <c r="L45" s="418"/>
      <c r="M45" s="418"/>
      <c r="N45" s="418"/>
      <c r="O45" s="418"/>
      <c r="P45" s="89"/>
      <c r="Q45" s="48"/>
    </row>
    <row r="46" spans="1:21" ht="16.5" customHeight="1" x14ac:dyDescent="0.25">
      <c r="A46" s="48"/>
      <c r="B46" s="72"/>
      <c r="C46" s="427"/>
      <c r="D46" s="428"/>
      <c r="E46" s="428"/>
      <c r="F46" s="428"/>
      <c r="G46" s="428"/>
      <c r="H46" s="428"/>
      <c r="I46" s="428"/>
      <c r="J46" s="428"/>
      <c r="K46" s="428"/>
      <c r="L46" s="428"/>
      <c r="M46" s="428"/>
      <c r="N46" s="428"/>
      <c r="O46" s="429"/>
      <c r="P46" s="73"/>
      <c r="Q46" s="48"/>
    </row>
    <row r="47" spans="1:21" x14ac:dyDescent="0.25">
      <c r="A47" s="48"/>
      <c r="B47" s="72"/>
      <c r="C47" s="430"/>
      <c r="D47" s="431"/>
      <c r="E47" s="431"/>
      <c r="F47" s="431"/>
      <c r="G47" s="431"/>
      <c r="H47" s="431"/>
      <c r="I47" s="431"/>
      <c r="J47" s="431"/>
      <c r="K47" s="431"/>
      <c r="L47" s="431"/>
      <c r="M47" s="431"/>
      <c r="N47" s="431"/>
      <c r="O47" s="432"/>
      <c r="P47" s="73"/>
      <c r="Q47" s="48"/>
    </row>
    <row r="48" spans="1:21" x14ac:dyDescent="0.25">
      <c r="A48" s="48"/>
      <c r="B48" s="72"/>
      <c r="C48" s="430"/>
      <c r="D48" s="431"/>
      <c r="E48" s="431"/>
      <c r="F48" s="431"/>
      <c r="G48" s="431"/>
      <c r="H48" s="431"/>
      <c r="I48" s="431"/>
      <c r="J48" s="431"/>
      <c r="K48" s="431"/>
      <c r="L48" s="431"/>
      <c r="M48" s="431"/>
      <c r="N48" s="431"/>
      <c r="O48" s="432"/>
      <c r="P48" s="73"/>
      <c r="Q48" s="48"/>
    </row>
    <row r="49" spans="1:17" x14ac:dyDescent="0.25">
      <c r="A49" s="48"/>
      <c r="B49" s="72"/>
      <c r="C49" s="430"/>
      <c r="D49" s="431"/>
      <c r="E49" s="431"/>
      <c r="F49" s="431"/>
      <c r="G49" s="431"/>
      <c r="H49" s="431"/>
      <c r="I49" s="431"/>
      <c r="J49" s="431"/>
      <c r="K49" s="431"/>
      <c r="L49" s="431"/>
      <c r="M49" s="431"/>
      <c r="N49" s="431"/>
      <c r="O49" s="432"/>
      <c r="P49" s="73"/>
      <c r="Q49" s="48"/>
    </row>
    <row r="50" spans="1:17" x14ac:dyDescent="0.25">
      <c r="A50" s="48"/>
      <c r="B50" s="72"/>
      <c r="C50" s="430"/>
      <c r="D50" s="431"/>
      <c r="E50" s="431"/>
      <c r="F50" s="431"/>
      <c r="G50" s="431"/>
      <c r="H50" s="431"/>
      <c r="I50" s="431"/>
      <c r="J50" s="431"/>
      <c r="K50" s="431"/>
      <c r="L50" s="431"/>
      <c r="M50" s="431"/>
      <c r="N50" s="431"/>
      <c r="O50" s="432"/>
      <c r="P50" s="73"/>
      <c r="Q50" s="48"/>
    </row>
    <row r="51" spans="1:17" x14ac:dyDescent="0.25">
      <c r="A51" s="48"/>
      <c r="B51" s="72"/>
      <c r="C51" s="430"/>
      <c r="D51" s="431"/>
      <c r="E51" s="431"/>
      <c r="F51" s="431"/>
      <c r="G51" s="431"/>
      <c r="H51" s="431"/>
      <c r="I51" s="431"/>
      <c r="J51" s="431"/>
      <c r="K51" s="431"/>
      <c r="L51" s="431"/>
      <c r="M51" s="431"/>
      <c r="N51" s="431"/>
      <c r="O51" s="432"/>
      <c r="P51" s="73"/>
      <c r="Q51" s="48"/>
    </row>
    <row r="52" spans="1:17" x14ac:dyDescent="0.25">
      <c r="A52" s="48"/>
      <c r="B52" s="72"/>
      <c r="C52" s="430"/>
      <c r="D52" s="431"/>
      <c r="E52" s="431"/>
      <c r="F52" s="431"/>
      <c r="G52" s="431"/>
      <c r="H52" s="431"/>
      <c r="I52" s="431"/>
      <c r="J52" s="431"/>
      <c r="K52" s="431"/>
      <c r="L52" s="431"/>
      <c r="M52" s="431"/>
      <c r="N52" s="431"/>
      <c r="O52" s="432"/>
      <c r="P52" s="73"/>
      <c r="Q52" s="48"/>
    </row>
    <row r="53" spans="1:17" x14ac:dyDescent="0.25">
      <c r="A53" s="48"/>
      <c r="B53" s="72"/>
      <c r="C53" s="433"/>
      <c r="D53" s="434"/>
      <c r="E53" s="434"/>
      <c r="F53" s="434"/>
      <c r="G53" s="434"/>
      <c r="H53" s="434"/>
      <c r="I53" s="434"/>
      <c r="J53" s="434"/>
      <c r="K53" s="434"/>
      <c r="L53" s="434"/>
      <c r="M53" s="434"/>
      <c r="N53" s="434"/>
      <c r="O53" s="435"/>
      <c r="P53" s="73"/>
      <c r="Q53" s="48"/>
    </row>
    <row r="54" spans="1:17" ht="13" x14ac:dyDescent="0.25">
      <c r="A54" s="48"/>
      <c r="B54" s="87"/>
      <c r="C54" s="95"/>
      <c r="D54" s="95"/>
      <c r="E54" s="95"/>
      <c r="F54" s="95"/>
      <c r="G54" s="95"/>
      <c r="H54" s="95"/>
      <c r="I54" s="95"/>
      <c r="J54" s="95"/>
      <c r="K54" s="95"/>
      <c r="L54" s="95"/>
      <c r="M54" s="95"/>
      <c r="N54" s="95"/>
      <c r="O54" s="95"/>
      <c r="P54" s="89"/>
      <c r="Q54" s="48"/>
    </row>
    <row r="55" spans="1:17" ht="13" x14ac:dyDescent="0.25">
      <c r="A55" s="48"/>
      <c r="B55" s="87"/>
      <c r="C55" s="463" t="s">
        <v>36</v>
      </c>
      <c r="D55" s="464"/>
      <c r="E55" s="464"/>
      <c r="F55" s="465"/>
      <c r="G55" s="465"/>
      <c r="H55" s="465"/>
      <c r="I55" s="465"/>
      <c r="J55" s="465"/>
      <c r="K55" s="465"/>
      <c r="L55" s="465"/>
      <c r="M55" s="466"/>
      <c r="N55" s="420" t="s">
        <v>37</v>
      </c>
      <c r="O55" s="421"/>
      <c r="P55" s="89"/>
      <c r="Q55" s="48"/>
    </row>
    <row r="56" spans="1:17" x14ac:dyDescent="0.25">
      <c r="A56" s="48"/>
      <c r="B56" s="87"/>
      <c r="C56" s="467" t="s">
        <v>38</v>
      </c>
      <c r="D56" s="468"/>
      <c r="E56" s="468"/>
      <c r="F56" s="468"/>
      <c r="G56" s="468"/>
      <c r="H56" s="468"/>
      <c r="I56" s="468"/>
      <c r="J56" s="468"/>
      <c r="K56" s="468"/>
      <c r="L56" s="468"/>
      <c r="M56" s="469"/>
      <c r="N56" s="420"/>
      <c r="O56" s="421"/>
      <c r="P56" s="89"/>
      <c r="Q56" s="48"/>
    </row>
    <row r="57" spans="1:17" x14ac:dyDescent="0.25">
      <c r="A57" s="48"/>
      <c r="B57" s="87"/>
      <c r="C57" s="424" t="s">
        <v>189</v>
      </c>
      <c r="D57" s="425"/>
      <c r="E57" s="425"/>
      <c r="F57" s="425"/>
      <c r="G57" s="425"/>
      <c r="H57" s="425"/>
      <c r="I57" s="425"/>
      <c r="J57" s="425"/>
      <c r="K57" s="425"/>
      <c r="L57" s="425"/>
      <c r="M57" s="426"/>
      <c r="N57" s="439"/>
      <c r="O57" s="440"/>
      <c r="P57" s="89"/>
      <c r="Q57" s="48"/>
    </row>
    <row r="58" spans="1:17" ht="14.25" customHeight="1" x14ac:dyDescent="0.25">
      <c r="A58" s="48"/>
      <c r="B58" s="87"/>
      <c r="C58" s="424"/>
      <c r="D58" s="425"/>
      <c r="E58" s="425"/>
      <c r="F58" s="425"/>
      <c r="G58" s="425"/>
      <c r="H58" s="425"/>
      <c r="I58" s="425"/>
      <c r="J58" s="425"/>
      <c r="K58" s="425"/>
      <c r="L58" s="425"/>
      <c r="M58" s="426"/>
      <c r="N58" s="439"/>
      <c r="O58" s="440"/>
      <c r="P58" s="89"/>
      <c r="Q58" s="48"/>
    </row>
    <row r="59" spans="1:17" ht="10.5" customHeight="1" x14ac:dyDescent="0.25">
      <c r="A59" s="48"/>
      <c r="B59" s="436"/>
      <c r="C59" s="437"/>
      <c r="D59" s="437"/>
      <c r="E59" s="437"/>
      <c r="F59" s="437"/>
      <c r="G59" s="437"/>
      <c r="H59" s="437"/>
      <c r="I59" s="437"/>
      <c r="J59" s="437"/>
      <c r="K59" s="437"/>
      <c r="L59" s="437"/>
      <c r="M59" s="437"/>
      <c r="N59" s="437"/>
      <c r="O59" s="437"/>
      <c r="P59" s="438"/>
      <c r="Q59" s="48"/>
    </row>
    <row r="60" spans="1:17" ht="13" x14ac:dyDescent="0.3">
      <c r="A60" s="48"/>
      <c r="B60" s="65"/>
      <c r="C60" s="324" t="s">
        <v>172</v>
      </c>
      <c r="D60" s="324"/>
      <c r="E60" s="324"/>
      <c r="F60" s="324"/>
      <c r="G60" s="324"/>
      <c r="H60" s="324"/>
      <c r="I60" s="324"/>
      <c r="J60" s="324"/>
      <c r="K60" s="324"/>
      <c r="L60" s="324"/>
      <c r="M60" s="324"/>
      <c r="N60" s="324"/>
      <c r="O60" s="324"/>
      <c r="P60" s="325"/>
      <c r="Q60" s="48"/>
    </row>
    <row r="61" spans="1:17" ht="13" x14ac:dyDescent="0.3">
      <c r="A61" s="48"/>
      <c r="B61" s="66"/>
      <c r="C61" s="10"/>
      <c r="D61" s="10"/>
      <c r="E61" s="10"/>
      <c r="F61" s="96"/>
      <c r="G61" s="97" t="s">
        <v>39</v>
      </c>
      <c r="H61" s="96"/>
      <c r="I61" s="96"/>
      <c r="J61" s="96"/>
      <c r="K61" s="96"/>
      <c r="L61" s="96"/>
      <c r="M61" s="96"/>
      <c r="N61" s="96"/>
      <c r="O61" s="96"/>
      <c r="P61" s="98"/>
      <c r="Q61" s="48"/>
    </row>
    <row r="62" spans="1:17" ht="13.5" customHeight="1" x14ac:dyDescent="0.3">
      <c r="A62" s="48"/>
      <c r="B62" s="5"/>
      <c r="C62" s="419" t="s">
        <v>40</v>
      </c>
      <c r="D62" s="419"/>
      <c r="E62" s="419"/>
      <c r="F62" s="99"/>
      <c r="G62" s="333" t="s">
        <v>171</v>
      </c>
      <c r="H62" s="334"/>
      <c r="I62" s="334"/>
      <c r="J62" s="334"/>
      <c r="K62" s="334"/>
      <c r="L62" s="334"/>
      <c r="M62" s="334"/>
      <c r="N62" s="334"/>
      <c r="O62" s="335"/>
      <c r="P62" s="100"/>
      <c r="Q62" s="48"/>
    </row>
    <row r="63" spans="1:17" ht="15" customHeight="1" x14ac:dyDescent="0.25">
      <c r="A63" s="48"/>
      <c r="B63" s="5"/>
      <c r="C63" s="331" t="str">
        <f>VLOOKUP(G62,R1523:T1544,3,0)</f>
        <v>Eng. Reqd.</v>
      </c>
      <c r="D63" s="332" t="s">
        <v>173</v>
      </c>
      <c r="E63" s="332"/>
      <c r="F63" s="101"/>
      <c r="G63" s="336"/>
      <c r="H63" s="337"/>
      <c r="I63" s="337"/>
      <c r="J63" s="337"/>
      <c r="K63" s="337"/>
      <c r="L63" s="337"/>
      <c r="M63" s="337"/>
      <c r="N63" s="337"/>
      <c r="O63" s="338"/>
      <c r="P63" s="100"/>
      <c r="Q63" s="48"/>
    </row>
    <row r="64" spans="1:17" ht="27" customHeight="1" x14ac:dyDescent="0.25">
      <c r="A64" s="48"/>
      <c r="B64" s="5"/>
      <c r="C64" s="331"/>
      <c r="D64" s="332"/>
      <c r="E64" s="332"/>
      <c r="F64" s="101"/>
      <c r="G64" s="339"/>
      <c r="H64" s="340"/>
      <c r="I64" s="340"/>
      <c r="J64" s="340"/>
      <c r="K64" s="340"/>
      <c r="L64" s="340"/>
      <c r="M64" s="340"/>
      <c r="N64" s="340"/>
      <c r="O64" s="341"/>
      <c r="P64" s="100"/>
      <c r="Q64" s="48"/>
    </row>
    <row r="65" spans="1:23" ht="12.75" customHeight="1" x14ac:dyDescent="0.25">
      <c r="A65" s="48"/>
      <c r="B65" s="5"/>
      <c r="C65" s="331" t="str">
        <f>VLOOKUP(G62,R1523:U1544,4,0)</f>
        <v>QA Reqd.</v>
      </c>
      <c r="D65" s="332" t="s">
        <v>174</v>
      </c>
      <c r="E65" s="332"/>
      <c r="F65" s="102"/>
      <c r="G65" s="315" t="str">
        <f>VLOOKUP(G62,R1523:T1544,2,0)</f>
        <v>Requirement
 *  - Denotes that Tier-III &amp; IV supplier will require to submit PCR to Tier-II.</v>
      </c>
      <c r="H65" s="315"/>
      <c r="I65" s="315"/>
      <c r="J65" s="315"/>
      <c r="K65" s="315"/>
      <c r="L65" s="315"/>
      <c r="M65" s="315"/>
      <c r="N65" s="315"/>
      <c r="O65" s="315"/>
      <c r="P65" s="100"/>
      <c r="Q65" s="48"/>
    </row>
    <row r="66" spans="1:23" ht="12.75" customHeight="1" x14ac:dyDescent="0.25">
      <c r="A66" s="48"/>
      <c r="B66" s="5"/>
      <c r="C66" s="331"/>
      <c r="D66" s="332"/>
      <c r="E66" s="332"/>
      <c r="F66" s="99"/>
      <c r="G66" s="315"/>
      <c r="H66" s="315"/>
      <c r="I66" s="315"/>
      <c r="J66" s="315"/>
      <c r="K66" s="315"/>
      <c r="L66" s="315"/>
      <c r="M66" s="315"/>
      <c r="N66" s="315"/>
      <c r="O66" s="315"/>
      <c r="P66" s="100"/>
      <c r="Q66" s="48"/>
    </row>
    <row r="67" spans="1:23" ht="12.75" customHeight="1" x14ac:dyDescent="0.25">
      <c r="A67" s="48"/>
      <c r="B67" s="5"/>
      <c r="C67" s="331" t="str">
        <f>VLOOKUP(G62,R1523:V1544,5,0)</f>
        <v>SD Reqd.</v>
      </c>
      <c r="D67" s="332" t="s">
        <v>175</v>
      </c>
      <c r="E67" s="332"/>
      <c r="F67" s="103"/>
      <c r="G67" s="104"/>
      <c r="H67" s="104"/>
      <c r="I67" s="104"/>
      <c r="J67" s="104"/>
      <c r="K67" s="104"/>
      <c r="L67" s="104"/>
      <c r="M67" s="104"/>
      <c r="N67" s="104"/>
      <c r="O67" s="104"/>
      <c r="P67" s="100"/>
      <c r="Q67" s="48"/>
    </row>
    <row r="68" spans="1:23" ht="12.5" customHeight="1" x14ac:dyDescent="0.25">
      <c r="A68" s="48"/>
      <c r="B68" s="5"/>
      <c r="C68" s="331"/>
      <c r="D68" s="332"/>
      <c r="E68" s="332"/>
      <c r="F68" s="103"/>
      <c r="G68" s="310" t="s">
        <v>282</v>
      </c>
      <c r="H68" s="310"/>
      <c r="I68" s="310"/>
      <c r="J68" s="311" t="s">
        <v>281</v>
      </c>
      <c r="K68" s="311"/>
      <c r="L68" s="311"/>
      <c r="M68" s="311"/>
      <c r="N68" s="104"/>
      <c r="O68" s="104"/>
      <c r="P68" s="100"/>
      <c r="Q68" s="48"/>
    </row>
    <row r="69" spans="1:23" ht="12.5" customHeight="1" x14ac:dyDescent="0.25">
      <c r="A69" s="48"/>
      <c r="B69" s="6"/>
      <c r="C69" s="8"/>
      <c r="D69" s="11"/>
      <c r="E69" s="11"/>
      <c r="F69" s="105"/>
      <c r="G69" s="106"/>
      <c r="H69" s="106"/>
      <c r="I69" s="106"/>
      <c r="J69" s="106"/>
      <c r="K69" s="106"/>
      <c r="L69" s="106"/>
      <c r="M69" s="106"/>
      <c r="N69" s="107"/>
      <c r="O69" s="107"/>
      <c r="P69" s="108"/>
      <c r="Q69" s="48"/>
    </row>
    <row r="70" spans="1:23" ht="31.5" customHeight="1" x14ac:dyDescent="0.3">
      <c r="A70" s="48"/>
      <c r="B70" s="109"/>
      <c r="C70" s="422" t="s">
        <v>186</v>
      </c>
      <c r="D70" s="422"/>
      <c r="E70" s="422"/>
      <c r="F70" s="423"/>
      <c r="G70" s="423"/>
      <c r="H70" s="110"/>
      <c r="I70" s="110"/>
      <c r="J70" s="110"/>
      <c r="K70" s="110"/>
      <c r="L70" s="110"/>
      <c r="M70" s="110"/>
      <c r="N70" s="111"/>
      <c r="O70" s="111"/>
      <c r="P70" s="112"/>
      <c r="Q70" s="48"/>
    </row>
    <row r="71" spans="1:23" ht="17.25" customHeight="1" x14ac:dyDescent="0.3">
      <c r="A71" s="48"/>
      <c r="B71" s="109"/>
      <c r="C71" s="326" t="s">
        <v>274</v>
      </c>
      <c r="D71" s="326"/>
      <c r="E71" s="326"/>
      <c r="F71" s="326"/>
      <c r="G71" s="326"/>
      <c r="H71" s="326"/>
      <c r="I71" s="326"/>
      <c r="J71" s="326"/>
      <c r="K71" s="326"/>
      <c r="L71" s="326"/>
      <c r="M71" s="326"/>
      <c r="N71" s="326"/>
      <c r="O71" s="326"/>
      <c r="P71" s="112"/>
      <c r="Q71" s="48"/>
    </row>
    <row r="72" spans="1:23" ht="21" customHeight="1" x14ac:dyDescent="0.25">
      <c r="A72" s="48"/>
      <c r="B72" s="109"/>
      <c r="C72" s="317" t="s">
        <v>262</v>
      </c>
      <c r="D72" s="317"/>
      <c r="E72" s="312"/>
      <c r="F72" s="313"/>
      <c r="G72" s="313"/>
      <c r="H72" s="314"/>
      <c r="I72" s="113"/>
      <c r="J72" s="317" t="s">
        <v>269</v>
      </c>
      <c r="K72" s="317"/>
      <c r="L72" s="312"/>
      <c r="M72" s="313"/>
      <c r="N72" s="313"/>
      <c r="O72" s="314"/>
      <c r="P72" s="112"/>
      <c r="Q72" s="48"/>
    </row>
    <row r="73" spans="1:23" ht="21" customHeight="1" x14ac:dyDescent="0.25">
      <c r="A73" s="48"/>
      <c r="B73" s="109"/>
      <c r="C73" s="317" t="s">
        <v>263</v>
      </c>
      <c r="D73" s="317"/>
      <c r="E73" s="312"/>
      <c r="F73" s="313"/>
      <c r="G73" s="313"/>
      <c r="H73" s="314"/>
      <c r="I73" s="113"/>
      <c r="J73" s="317" t="s">
        <v>266</v>
      </c>
      <c r="K73" s="317"/>
      <c r="L73" s="312"/>
      <c r="M73" s="313"/>
      <c r="N73" s="313"/>
      <c r="O73" s="314"/>
      <c r="P73" s="112"/>
      <c r="Q73" s="48"/>
    </row>
    <row r="74" spans="1:23" ht="21" customHeight="1" x14ac:dyDescent="0.25">
      <c r="A74" s="48"/>
      <c r="B74" s="109"/>
      <c r="C74" s="317" t="s">
        <v>264</v>
      </c>
      <c r="D74" s="317"/>
      <c r="E74" s="312"/>
      <c r="F74" s="313"/>
      <c r="G74" s="313"/>
      <c r="H74" s="314"/>
      <c r="I74" s="113"/>
      <c r="J74" s="317" t="s">
        <v>267</v>
      </c>
      <c r="K74" s="317"/>
      <c r="L74" s="312"/>
      <c r="M74" s="313"/>
      <c r="N74" s="313"/>
      <c r="O74" s="314"/>
      <c r="P74" s="112"/>
      <c r="Q74" s="48"/>
    </row>
    <row r="75" spans="1:23" ht="21" customHeight="1" x14ac:dyDescent="0.25">
      <c r="A75" s="48"/>
      <c r="B75" s="109"/>
      <c r="C75" s="317" t="s">
        <v>265</v>
      </c>
      <c r="D75" s="317"/>
      <c r="E75" s="312"/>
      <c r="F75" s="313"/>
      <c r="G75" s="313"/>
      <c r="H75" s="314"/>
      <c r="I75" s="113"/>
      <c r="J75" s="317" t="s">
        <v>268</v>
      </c>
      <c r="K75" s="317"/>
      <c r="L75" s="312"/>
      <c r="M75" s="313"/>
      <c r="N75" s="313"/>
      <c r="O75" s="314"/>
      <c r="P75" s="112"/>
      <c r="Q75" s="48"/>
    </row>
    <row r="76" spans="1:23" x14ac:dyDescent="0.25">
      <c r="A76" s="48"/>
      <c r="B76" s="109"/>
      <c r="C76" s="114"/>
      <c r="D76" s="114"/>
      <c r="E76" s="114"/>
      <c r="F76" s="114"/>
      <c r="G76" s="114"/>
      <c r="H76" s="114"/>
      <c r="I76" s="114"/>
      <c r="J76" s="114"/>
      <c r="K76" s="114"/>
      <c r="L76" s="114"/>
      <c r="M76" s="114"/>
      <c r="N76" s="114"/>
      <c r="O76" s="114"/>
      <c r="P76" s="112"/>
      <c r="Q76" s="48"/>
    </row>
    <row r="77" spans="1:23" ht="13" x14ac:dyDescent="0.3">
      <c r="A77" s="48"/>
      <c r="B77" s="109"/>
      <c r="C77" s="326" t="s">
        <v>261</v>
      </c>
      <c r="D77" s="326"/>
      <c r="E77" s="326"/>
      <c r="F77" s="326"/>
      <c r="G77" s="326"/>
      <c r="H77" s="326"/>
      <c r="I77" s="326"/>
      <c r="J77" s="326"/>
      <c r="K77" s="326"/>
      <c r="L77" s="326"/>
      <c r="M77" s="326"/>
      <c r="N77" s="326"/>
      <c r="O77" s="326"/>
      <c r="P77" s="112"/>
      <c r="Q77" s="48"/>
    </row>
    <row r="78" spans="1:23" ht="13" x14ac:dyDescent="0.3">
      <c r="A78" s="48"/>
      <c r="B78" s="109"/>
      <c r="C78" s="329" t="s">
        <v>41</v>
      </c>
      <c r="D78" s="329"/>
      <c r="E78" s="329"/>
      <c r="F78" s="329"/>
      <c r="G78" s="329" t="s">
        <v>42</v>
      </c>
      <c r="H78" s="329"/>
      <c r="I78" s="115"/>
      <c r="J78" s="116" t="s">
        <v>43</v>
      </c>
      <c r="K78" s="117"/>
      <c r="L78" s="116" t="s">
        <v>60</v>
      </c>
      <c r="M78" s="118"/>
      <c r="N78" s="118"/>
      <c r="O78" s="118"/>
      <c r="P78" s="112"/>
      <c r="Q78" s="48"/>
    </row>
    <row r="79" spans="1:23" x14ac:dyDescent="0.25">
      <c r="A79" s="48"/>
      <c r="B79" s="109"/>
      <c r="C79" s="327" t="s">
        <v>276</v>
      </c>
      <c r="D79" s="327"/>
      <c r="E79" s="327"/>
      <c r="F79" s="328"/>
      <c r="G79" s="330"/>
      <c r="H79" s="330"/>
      <c r="I79" s="114"/>
      <c r="J79" s="67"/>
      <c r="K79" s="114"/>
      <c r="L79" s="74"/>
      <c r="M79" s="118"/>
      <c r="N79" s="118"/>
      <c r="O79" s="118"/>
      <c r="P79" s="112"/>
      <c r="Q79" s="48"/>
      <c r="R79" s="40"/>
      <c r="S79" s="40"/>
      <c r="T79" s="40"/>
      <c r="U79" s="40"/>
      <c r="V79" s="40"/>
      <c r="W79" s="40"/>
    </row>
    <row r="80" spans="1:23" x14ac:dyDescent="0.25">
      <c r="A80" s="48"/>
      <c r="B80" s="109"/>
      <c r="C80" s="318" t="s">
        <v>44</v>
      </c>
      <c r="D80" s="318"/>
      <c r="E80" s="318"/>
      <c r="F80" s="319"/>
      <c r="G80" s="316"/>
      <c r="H80" s="316"/>
      <c r="I80" s="114"/>
      <c r="J80" s="68"/>
      <c r="K80" s="114"/>
      <c r="L80" s="75"/>
      <c r="M80" s="118"/>
      <c r="N80" s="118"/>
      <c r="O80" s="118"/>
      <c r="P80" s="112"/>
      <c r="Q80" s="48"/>
      <c r="R80" s="40"/>
      <c r="S80" s="38"/>
      <c r="T80" s="38"/>
      <c r="U80" s="38"/>
      <c r="V80" s="38"/>
      <c r="W80" s="40"/>
    </row>
    <row r="81" spans="1:23" x14ac:dyDescent="0.25">
      <c r="A81" s="48"/>
      <c r="B81" s="109"/>
      <c r="C81" s="318" t="s">
        <v>45</v>
      </c>
      <c r="D81" s="318"/>
      <c r="E81" s="318"/>
      <c r="F81" s="319"/>
      <c r="G81" s="316"/>
      <c r="H81" s="316"/>
      <c r="I81" s="114"/>
      <c r="J81" s="68"/>
      <c r="K81" s="119"/>
      <c r="L81" s="75"/>
      <c r="M81" s="118"/>
      <c r="N81" s="118"/>
      <c r="O81" s="118"/>
      <c r="P81" s="112"/>
      <c r="Q81" s="48"/>
      <c r="R81" s="40"/>
      <c r="S81" s="38"/>
      <c r="T81" s="38"/>
      <c r="U81" s="38"/>
      <c r="V81" s="38"/>
      <c r="W81" s="40"/>
    </row>
    <row r="82" spans="1:23" x14ac:dyDescent="0.25">
      <c r="A82" s="48"/>
      <c r="B82" s="109"/>
      <c r="C82" s="318" t="s">
        <v>46</v>
      </c>
      <c r="D82" s="318"/>
      <c r="E82" s="318"/>
      <c r="F82" s="319"/>
      <c r="G82" s="316"/>
      <c r="H82" s="316"/>
      <c r="I82" s="114"/>
      <c r="J82" s="68"/>
      <c r="K82" s="114"/>
      <c r="L82" s="75"/>
      <c r="M82" s="322" t="s">
        <v>161</v>
      </c>
      <c r="N82" s="323"/>
      <c r="O82" s="120"/>
      <c r="P82" s="112"/>
      <c r="Q82" s="48"/>
      <c r="R82" s="40"/>
      <c r="S82" s="356"/>
      <c r="T82" s="356"/>
      <c r="U82" s="41"/>
      <c r="V82" s="41"/>
      <c r="W82" s="40"/>
    </row>
    <row r="83" spans="1:23" x14ac:dyDescent="0.25">
      <c r="A83" s="48"/>
      <c r="B83" s="109"/>
      <c r="C83" s="318" t="s">
        <v>47</v>
      </c>
      <c r="D83" s="318"/>
      <c r="E83" s="318"/>
      <c r="F83" s="318"/>
      <c r="G83" s="316"/>
      <c r="H83" s="316"/>
      <c r="I83" s="114"/>
      <c r="J83" s="69"/>
      <c r="K83" s="121"/>
      <c r="L83" s="76"/>
      <c r="M83" s="322" t="s">
        <v>162</v>
      </c>
      <c r="N83" s="323"/>
      <c r="O83" s="80"/>
      <c r="P83" s="112"/>
      <c r="Q83" s="48"/>
      <c r="R83" s="40"/>
      <c r="S83" s="38"/>
      <c r="T83" s="38"/>
      <c r="U83" s="38"/>
      <c r="V83" s="38"/>
      <c r="W83" s="40"/>
    </row>
    <row r="84" spans="1:23" x14ac:dyDescent="0.25">
      <c r="A84" s="48"/>
      <c r="B84" s="109"/>
      <c r="C84" s="318" t="s">
        <v>48</v>
      </c>
      <c r="D84" s="318"/>
      <c r="E84" s="318"/>
      <c r="F84" s="319"/>
      <c r="G84" s="316"/>
      <c r="H84" s="316"/>
      <c r="I84" s="114"/>
      <c r="J84" s="68"/>
      <c r="K84" s="114"/>
      <c r="L84" s="75"/>
      <c r="M84" s="118"/>
      <c r="N84" s="118"/>
      <c r="O84" s="118"/>
      <c r="P84" s="112"/>
      <c r="Q84" s="48"/>
      <c r="R84" s="40"/>
      <c r="S84" s="349"/>
      <c r="T84" s="349"/>
      <c r="U84" s="364"/>
      <c r="V84" s="364"/>
      <c r="W84" s="40"/>
    </row>
    <row r="85" spans="1:23" x14ac:dyDescent="0.25">
      <c r="A85" s="48"/>
      <c r="B85" s="109"/>
      <c r="C85" s="318" t="s">
        <v>49</v>
      </c>
      <c r="D85" s="318"/>
      <c r="E85" s="318"/>
      <c r="F85" s="318"/>
      <c r="G85" s="316"/>
      <c r="H85" s="316"/>
      <c r="I85" s="114"/>
      <c r="J85" s="68"/>
      <c r="K85" s="117"/>
      <c r="L85" s="75"/>
      <c r="M85" s="118"/>
      <c r="N85" s="118"/>
      <c r="O85" s="118"/>
      <c r="P85" s="112"/>
      <c r="Q85" s="48"/>
      <c r="R85" s="40"/>
      <c r="S85" s="38"/>
      <c r="T85" s="38"/>
      <c r="U85" s="38"/>
      <c r="V85" s="38"/>
      <c r="W85" s="40"/>
    </row>
    <row r="86" spans="1:23" x14ac:dyDescent="0.25">
      <c r="A86" s="48"/>
      <c r="B86" s="109"/>
      <c r="C86" s="318" t="s">
        <v>50</v>
      </c>
      <c r="D86" s="318"/>
      <c r="E86" s="318"/>
      <c r="F86" s="318"/>
      <c r="G86" s="316"/>
      <c r="H86" s="316"/>
      <c r="I86" s="114"/>
      <c r="J86" s="68"/>
      <c r="K86" s="114"/>
      <c r="L86" s="75"/>
      <c r="M86" s="118"/>
      <c r="N86" s="118"/>
      <c r="O86" s="118"/>
      <c r="P86" s="112"/>
      <c r="Q86" s="48"/>
      <c r="R86" s="40"/>
      <c r="S86" s="41"/>
      <c r="T86" s="41"/>
      <c r="U86" s="7"/>
      <c r="V86" s="7"/>
      <c r="W86" s="40"/>
    </row>
    <row r="87" spans="1:23" x14ac:dyDescent="0.25">
      <c r="A87" s="48"/>
      <c r="B87" s="109"/>
      <c r="C87" s="318" t="s">
        <v>51</v>
      </c>
      <c r="D87" s="318"/>
      <c r="E87" s="318"/>
      <c r="F87" s="318"/>
      <c r="G87" s="316"/>
      <c r="H87" s="316"/>
      <c r="I87" s="114"/>
      <c r="J87" s="68"/>
      <c r="K87" s="114"/>
      <c r="L87" s="75"/>
      <c r="M87" s="118"/>
      <c r="N87" s="118"/>
      <c r="O87" s="118"/>
      <c r="P87" s="112"/>
      <c r="Q87" s="48"/>
      <c r="R87" s="40"/>
      <c r="S87" s="38"/>
      <c r="T87" s="38"/>
      <c r="U87" s="7"/>
      <c r="V87" s="7"/>
      <c r="W87" s="40"/>
    </row>
    <row r="88" spans="1:23" x14ac:dyDescent="0.25">
      <c r="A88" s="48"/>
      <c r="B88" s="109"/>
      <c r="C88" s="318" t="s">
        <v>260</v>
      </c>
      <c r="D88" s="318"/>
      <c r="E88" s="318"/>
      <c r="F88" s="318"/>
      <c r="G88" s="316"/>
      <c r="H88" s="316"/>
      <c r="I88" s="114"/>
      <c r="J88" s="68"/>
      <c r="K88" s="114"/>
      <c r="L88" s="75"/>
      <c r="M88" s="118"/>
      <c r="N88" s="118"/>
      <c r="O88" s="118"/>
      <c r="P88" s="112"/>
      <c r="Q88" s="48"/>
      <c r="R88" s="40"/>
      <c r="S88" s="38"/>
      <c r="T88" s="38"/>
      <c r="U88" s="38"/>
      <c r="V88" s="38"/>
      <c r="W88" s="40"/>
    </row>
    <row r="89" spans="1:23" x14ac:dyDescent="0.25">
      <c r="A89" s="48"/>
      <c r="B89" s="109"/>
      <c r="C89" s="319" t="s">
        <v>52</v>
      </c>
      <c r="D89" s="362"/>
      <c r="E89" s="362"/>
      <c r="F89" s="363"/>
      <c r="G89" s="350"/>
      <c r="H89" s="351"/>
      <c r="I89" s="114"/>
      <c r="J89" s="69"/>
      <c r="K89" s="121"/>
      <c r="L89" s="76"/>
      <c r="M89" s="322" t="s">
        <v>163</v>
      </c>
      <c r="N89" s="323"/>
      <c r="O89" s="80"/>
      <c r="P89" s="112"/>
      <c r="Q89" s="48"/>
      <c r="R89" s="40"/>
      <c r="S89" s="38"/>
      <c r="T89" s="38"/>
      <c r="U89" s="38"/>
      <c r="V89" s="38"/>
      <c r="W89" s="40"/>
    </row>
    <row r="90" spans="1:23" x14ac:dyDescent="0.25">
      <c r="A90" s="48"/>
      <c r="B90" s="109"/>
      <c r="C90" s="318" t="s">
        <v>53</v>
      </c>
      <c r="D90" s="318"/>
      <c r="E90" s="318"/>
      <c r="F90" s="318"/>
      <c r="G90" s="316"/>
      <c r="H90" s="316"/>
      <c r="I90" s="114"/>
      <c r="J90" s="68"/>
      <c r="K90" s="114"/>
      <c r="L90" s="75"/>
      <c r="M90" s="118"/>
      <c r="N90" s="118"/>
      <c r="O90" s="118"/>
      <c r="P90" s="112"/>
      <c r="Q90" s="48"/>
      <c r="R90" s="40"/>
      <c r="S90" s="349"/>
      <c r="T90" s="349"/>
      <c r="U90" s="364"/>
      <c r="V90" s="364"/>
      <c r="W90" s="40"/>
    </row>
    <row r="91" spans="1:23" x14ac:dyDescent="0.25">
      <c r="A91" s="48"/>
      <c r="B91" s="109"/>
      <c r="C91" s="318" t="s">
        <v>277</v>
      </c>
      <c r="D91" s="318"/>
      <c r="E91" s="318"/>
      <c r="F91" s="318"/>
      <c r="G91" s="316"/>
      <c r="H91" s="316"/>
      <c r="I91" s="114"/>
      <c r="J91" s="68"/>
      <c r="K91" s="114"/>
      <c r="L91" s="75"/>
      <c r="M91" s="118"/>
      <c r="N91" s="118"/>
      <c r="O91" s="118"/>
      <c r="P91" s="112"/>
      <c r="Q91" s="48"/>
      <c r="R91" s="40"/>
      <c r="S91" s="38"/>
      <c r="T91" s="38"/>
      <c r="U91" s="38"/>
      <c r="V91" s="38"/>
      <c r="W91" s="40"/>
    </row>
    <row r="92" spans="1:23" x14ac:dyDescent="0.25">
      <c r="A92" s="48"/>
      <c r="B92" s="109"/>
      <c r="C92" s="318" t="s">
        <v>54</v>
      </c>
      <c r="D92" s="318"/>
      <c r="E92" s="318"/>
      <c r="F92" s="318"/>
      <c r="G92" s="316"/>
      <c r="H92" s="316"/>
      <c r="I92" s="114"/>
      <c r="J92" s="68"/>
      <c r="K92" s="114"/>
      <c r="L92" s="75"/>
      <c r="M92" s="118"/>
      <c r="N92" s="118"/>
      <c r="O92" s="118"/>
      <c r="P92" s="112"/>
      <c r="Q92" s="48"/>
      <c r="R92" s="40"/>
      <c r="S92" s="38"/>
      <c r="T92" s="38"/>
      <c r="U92" s="38"/>
      <c r="V92" s="38"/>
      <c r="W92" s="40"/>
    </row>
    <row r="93" spans="1:23" x14ac:dyDescent="0.25">
      <c r="A93" s="48"/>
      <c r="B93" s="109"/>
      <c r="C93" s="318" t="s">
        <v>55</v>
      </c>
      <c r="D93" s="318"/>
      <c r="E93" s="318"/>
      <c r="F93" s="318"/>
      <c r="G93" s="316"/>
      <c r="H93" s="316"/>
      <c r="I93" s="114"/>
      <c r="J93" s="70"/>
      <c r="K93" s="114"/>
      <c r="L93" s="77"/>
      <c r="M93" s="118"/>
      <c r="N93" s="118"/>
      <c r="O93" s="118"/>
      <c r="P93" s="112"/>
      <c r="Q93" s="48"/>
      <c r="R93" s="40"/>
      <c r="S93" s="38"/>
      <c r="T93" s="38"/>
      <c r="U93" s="38"/>
      <c r="V93" s="38"/>
      <c r="W93" s="40"/>
    </row>
    <row r="94" spans="1:23" x14ac:dyDescent="0.25">
      <c r="A94" s="48"/>
      <c r="B94" s="109"/>
      <c r="C94" s="318" t="s">
        <v>56</v>
      </c>
      <c r="D94" s="318"/>
      <c r="E94" s="318"/>
      <c r="F94" s="318"/>
      <c r="G94" s="316"/>
      <c r="H94" s="316"/>
      <c r="I94" s="114"/>
      <c r="J94" s="69"/>
      <c r="K94" s="121"/>
      <c r="L94" s="76"/>
      <c r="M94" s="322" t="s">
        <v>164</v>
      </c>
      <c r="N94" s="323"/>
      <c r="O94" s="80"/>
      <c r="P94" s="112"/>
      <c r="Q94" s="48"/>
      <c r="R94" s="40"/>
      <c r="S94" s="38"/>
      <c r="T94" s="38"/>
      <c r="U94" s="38"/>
      <c r="V94" s="38"/>
      <c r="W94" s="40"/>
    </row>
    <row r="95" spans="1:23" x14ac:dyDescent="0.25">
      <c r="A95" s="48"/>
      <c r="B95" s="109"/>
      <c r="C95" s="318" t="s">
        <v>152</v>
      </c>
      <c r="D95" s="318"/>
      <c r="E95" s="318"/>
      <c r="F95" s="318"/>
      <c r="G95" s="316"/>
      <c r="H95" s="316"/>
      <c r="I95" s="114"/>
      <c r="J95" s="69"/>
      <c r="K95" s="117"/>
      <c r="L95" s="76"/>
      <c r="M95" s="118"/>
      <c r="N95" s="118"/>
      <c r="O95" s="118"/>
      <c r="P95" s="112"/>
      <c r="Q95" s="48"/>
      <c r="R95" s="40"/>
      <c r="S95" s="349"/>
      <c r="T95" s="349"/>
      <c r="U95" s="364"/>
      <c r="V95" s="364"/>
      <c r="W95" s="40"/>
    </row>
    <row r="96" spans="1:23" x14ac:dyDescent="0.25">
      <c r="A96" s="48"/>
      <c r="B96" s="109"/>
      <c r="C96" s="348" t="s">
        <v>57</v>
      </c>
      <c r="D96" s="348"/>
      <c r="E96" s="348"/>
      <c r="F96" s="348"/>
      <c r="G96" s="361"/>
      <c r="H96" s="361"/>
      <c r="I96" s="114"/>
      <c r="J96" s="71"/>
      <c r="K96" s="114"/>
      <c r="L96" s="78"/>
      <c r="M96" s="118"/>
      <c r="N96" s="118"/>
      <c r="O96" s="118"/>
      <c r="P96" s="112"/>
      <c r="Q96" s="48"/>
      <c r="R96" s="40"/>
      <c r="S96" s="9"/>
      <c r="T96" s="9"/>
      <c r="U96" s="42"/>
      <c r="V96" s="42"/>
      <c r="W96" s="40"/>
    </row>
    <row r="97" spans="1:23" x14ac:dyDescent="0.25">
      <c r="A97" s="48"/>
      <c r="B97" s="109"/>
      <c r="C97" s="114"/>
      <c r="D97" s="114"/>
      <c r="E97" s="114"/>
      <c r="F97" s="114"/>
      <c r="G97" s="114"/>
      <c r="H97" s="114"/>
      <c r="I97" s="114"/>
      <c r="J97" s="114"/>
      <c r="K97" s="114"/>
      <c r="L97" s="114"/>
      <c r="M97" s="114"/>
      <c r="N97" s="114"/>
      <c r="O97" s="114"/>
      <c r="P97" s="112"/>
      <c r="Q97" s="48"/>
      <c r="R97" s="40"/>
      <c r="S97" s="40"/>
      <c r="T97" s="40"/>
      <c r="U97" s="40"/>
      <c r="V97" s="40"/>
      <c r="W97" s="40"/>
    </row>
    <row r="98" spans="1:23" x14ac:dyDescent="0.25">
      <c r="A98" s="48"/>
      <c r="B98" s="109"/>
      <c r="C98" s="238" t="s">
        <v>187</v>
      </c>
      <c r="D98" s="239"/>
      <c r="E98" s="240"/>
      <c r="F98" s="240"/>
      <c r="G98" s="240"/>
      <c r="H98" s="241"/>
      <c r="I98" s="114"/>
      <c r="J98" s="292" t="s">
        <v>284</v>
      </c>
      <c r="K98" s="293"/>
      <c r="L98" s="293"/>
      <c r="M98" s="293"/>
      <c r="N98" s="293"/>
      <c r="O98" s="294"/>
      <c r="P98" s="112"/>
      <c r="Q98" s="48"/>
      <c r="R98" s="40"/>
      <c r="S98" s="40"/>
      <c r="T98" s="40"/>
      <c r="U98" s="40"/>
      <c r="V98" s="40"/>
      <c r="W98" s="40"/>
    </row>
    <row r="99" spans="1:23" ht="13" x14ac:dyDescent="0.3">
      <c r="A99" s="48"/>
      <c r="B99" s="109"/>
      <c r="C99" s="297" t="s">
        <v>58</v>
      </c>
      <c r="D99" s="298"/>
      <c r="E99" s="229" t="s">
        <v>59</v>
      </c>
      <c r="F99" s="229" t="s">
        <v>60</v>
      </c>
      <c r="G99" s="295" t="s">
        <v>61</v>
      </c>
      <c r="H99" s="296"/>
      <c r="I99" s="114"/>
      <c r="J99" s="297" t="s">
        <v>58</v>
      </c>
      <c r="K99" s="298"/>
      <c r="L99" s="237" t="s">
        <v>59</v>
      </c>
      <c r="M99" s="237" t="s">
        <v>60</v>
      </c>
      <c r="N99" s="295" t="s">
        <v>61</v>
      </c>
      <c r="O99" s="296"/>
      <c r="P99" s="112"/>
      <c r="Q99" s="48"/>
    </row>
    <row r="100" spans="1:23" ht="12.75" customHeight="1" x14ac:dyDescent="0.25">
      <c r="A100" s="48"/>
      <c r="B100" s="109"/>
      <c r="C100" s="380" t="s">
        <v>188</v>
      </c>
      <c r="D100" s="381"/>
      <c r="E100" s="347"/>
      <c r="F100" s="346"/>
      <c r="G100" s="344"/>
      <c r="H100" s="345"/>
      <c r="I100" s="122"/>
      <c r="J100" s="373" t="s">
        <v>259</v>
      </c>
      <c r="K100" s="374"/>
      <c r="L100" s="299"/>
      <c r="M100" s="300"/>
      <c r="N100" s="302"/>
      <c r="O100" s="303"/>
      <c r="P100" s="112"/>
      <c r="Q100" s="48"/>
    </row>
    <row r="101" spans="1:23" x14ac:dyDescent="0.25">
      <c r="A101" s="48"/>
      <c r="B101" s="109"/>
      <c r="C101" s="378"/>
      <c r="D101" s="379"/>
      <c r="E101" s="280"/>
      <c r="F101" s="321"/>
      <c r="G101" s="342"/>
      <c r="H101" s="343"/>
      <c r="I101" s="122"/>
      <c r="J101" s="375"/>
      <c r="K101" s="376"/>
      <c r="L101" s="280"/>
      <c r="M101" s="301"/>
      <c r="N101" s="304"/>
      <c r="O101" s="305"/>
      <c r="P101" s="112"/>
      <c r="Q101" s="48"/>
    </row>
    <row r="102" spans="1:23" ht="12.75" customHeight="1" x14ac:dyDescent="0.25">
      <c r="A102" s="48"/>
      <c r="B102" s="109"/>
      <c r="C102" s="378" t="s">
        <v>190</v>
      </c>
      <c r="D102" s="379"/>
      <c r="E102" s="280"/>
      <c r="F102" s="321"/>
      <c r="G102" s="342"/>
      <c r="H102" s="343"/>
      <c r="I102" s="122"/>
      <c r="J102" s="375" t="s">
        <v>191</v>
      </c>
      <c r="K102" s="376"/>
      <c r="L102" s="280"/>
      <c r="M102" s="306"/>
      <c r="N102" s="307"/>
      <c r="O102" s="308"/>
      <c r="P102" s="112"/>
      <c r="Q102" s="48"/>
    </row>
    <row r="103" spans="1:23" x14ac:dyDescent="0.25">
      <c r="A103" s="48"/>
      <c r="B103" s="109"/>
      <c r="C103" s="378"/>
      <c r="D103" s="379"/>
      <c r="E103" s="280"/>
      <c r="F103" s="321"/>
      <c r="G103" s="342"/>
      <c r="H103" s="343"/>
      <c r="I103" s="122"/>
      <c r="J103" s="375"/>
      <c r="K103" s="376"/>
      <c r="L103" s="280"/>
      <c r="M103" s="301"/>
      <c r="N103" s="304"/>
      <c r="O103" s="305"/>
      <c r="P103" s="112"/>
      <c r="Q103" s="48"/>
    </row>
    <row r="104" spans="1:23" x14ac:dyDescent="0.25">
      <c r="A104" s="48"/>
      <c r="B104" s="109"/>
      <c r="C104" s="378" t="s">
        <v>192</v>
      </c>
      <c r="D104" s="379"/>
      <c r="E104" s="280"/>
      <c r="F104" s="321"/>
      <c r="G104" s="342"/>
      <c r="H104" s="343"/>
      <c r="I104" s="122"/>
      <c r="J104" s="284"/>
      <c r="K104" s="285"/>
      <c r="L104" s="280"/>
      <c r="M104" s="281"/>
      <c r="N104" s="282"/>
      <c r="O104" s="283"/>
      <c r="P104" s="112"/>
      <c r="Q104" s="48"/>
    </row>
    <row r="105" spans="1:23" x14ac:dyDescent="0.25">
      <c r="A105" s="48"/>
      <c r="B105" s="109"/>
      <c r="C105" s="378"/>
      <c r="D105" s="379"/>
      <c r="E105" s="280"/>
      <c r="F105" s="321"/>
      <c r="G105" s="342"/>
      <c r="H105" s="343"/>
      <c r="I105" s="122"/>
      <c r="J105" s="284"/>
      <c r="K105" s="285"/>
      <c r="L105" s="280"/>
      <c r="M105" s="281"/>
      <c r="N105" s="282"/>
      <c r="O105" s="283"/>
      <c r="P105" s="112"/>
      <c r="Q105" s="48"/>
    </row>
    <row r="106" spans="1:23" x14ac:dyDescent="0.25">
      <c r="A106" s="48"/>
      <c r="B106" s="109"/>
      <c r="C106" s="378" t="s">
        <v>285</v>
      </c>
      <c r="D106" s="379"/>
      <c r="E106" s="280"/>
      <c r="F106" s="321"/>
      <c r="G106" s="342"/>
      <c r="H106" s="343"/>
      <c r="I106" s="122"/>
      <c r="J106" s="284"/>
      <c r="K106" s="285"/>
      <c r="L106" s="280"/>
      <c r="M106" s="281"/>
      <c r="N106" s="282"/>
      <c r="O106" s="283"/>
      <c r="P106" s="112"/>
      <c r="Q106" s="48"/>
    </row>
    <row r="107" spans="1:23" x14ac:dyDescent="0.25">
      <c r="A107" s="48"/>
      <c r="B107" s="109"/>
      <c r="C107" s="383"/>
      <c r="D107" s="384"/>
      <c r="E107" s="288"/>
      <c r="F107" s="357"/>
      <c r="G107" s="358"/>
      <c r="H107" s="359"/>
      <c r="I107" s="122"/>
      <c r="J107" s="286"/>
      <c r="K107" s="287"/>
      <c r="L107" s="288"/>
      <c r="M107" s="289"/>
      <c r="N107" s="290"/>
      <c r="O107" s="291"/>
      <c r="P107" s="112"/>
      <c r="Q107" s="48"/>
    </row>
    <row r="108" spans="1:23" ht="13" x14ac:dyDescent="0.25">
      <c r="A108" s="48"/>
      <c r="B108" s="123"/>
      <c r="C108" s="124"/>
      <c r="D108" s="124"/>
      <c r="E108" s="125"/>
      <c r="F108" s="126"/>
      <c r="G108" s="127"/>
      <c r="H108" s="127"/>
      <c r="I108" s="128"/>
      <c r="J108" s="242"/>
      <c r="K108" s="242"/>
      <c r="L108" s="242"/>
      <c r="M108" s="242"/>
      <c r="N108" s="242"/>
      <c r="O108" s="242"/>
      <c r="P108" s="129"/>
      <c r="Q108" s="48"/>
    </row>
    <row r="109" spans="1:23" x14ac:dyDescent="0.25">
      <c r="A109" s="48"/>
      <c r="B109" s="130"/>
      <c r="C109" s="131"/>
      <c r="D109" s="131"/>
      <c r="E109" s="132"/>
      <c r="F109" s="132"/>
      <c r="G109" s="132"/>
      <c r="H109" s="132"/>
      <c r="I109" s="131"/>
      <c r="J109" s="243"/>
      <c r="K109" s="243"/>
      <c r="L109" s="320"/>
      <c r="M109" s="320"/>
      <c r="N109" s="320"/>
      <c r="O109" s="320"/>
      <c r="P109" s="133"/>
      <c r="Q109" s="48"/>
    </row>
    <row r="110" spans="1:23" ht="13" x14ac:dyDescent="0.3">
      <c r="A110" s="48"/>
      <c r="B110" s="130"/>
      <c r="C110" s="134" t="s">
        <v>62</v>
      </c>
      <c r="D110" s="131"/>
      <c r="E110" s="131"/>
      <c r="F110" s="131"/>
      <c r="G110" s="131"/>
      <c r="H110" s="131"/>
      <c r="I110" s="131"/>
      <c r="J110" s="243"/>
      <c r="K110" s="243"/>
      <c r="L110" s="320"/>
      <c r="M110" s="320"/>
      <c r="N110" s="320"/>
      <c r="O110" s="320"/>
      <c r="P110" s="133"/>
      <c r="Q110" s="48"/>
    </row>
    <row r="111" spans="1:23" ht="12.75" customHeight="1" x14ac:dyDescent="0.25">
      <c r="A111" s="48"/>
      <c r="B111" s="130"/>
      <c r="C111" s="377" t="s">
        <v>63</v>
      </c>
      <c r="D111" s="377"/>
      <c r="E111" s="377"/>
      <c r="F111" s="377"/>
      <c r="G111" s="377"/>
      <c r="H111" s="377"/>
      <c r="I111" s="377"/>
      <c r="J111" s="377"/>
      <c r="K111" s="377"/>
      <c r="L111" s="377"/>
      <c r="M111" s="377"/>
      <c r="N111" s="377"/>
      <c r="O111" s="377"/>
      <c r="P111" s="133"/>
      <c r="Q111" s="48"/>
    </row>
    <row r="112" spans="1:23" x14ac:dyDescent="0.25">
      <c r="A112" s="48"/>
      <c r="B112" s="130"/>
      <c r="C112" s="377"/>
      <c r="D112" s="377"/>
      <c r="E112" s="377"/>
      <c r="F112" s="377"/>
      <c r="G112" s="377"/>
      <c r="H112" s="377"/>
      <c r="I112" s="377"/>
      <c r="J112" s="377"/>
      <c r="K112" s="377"/>
      <c r="L112" s="377"/>
      <c r="M112" s="377"/>
      <c r="N112" s="377"/>
      <c r="O112" s="377"/>
      <c r="P112" s="133"/>
      <c r="Q112" s="48"/>
    </row>
    <row r="113" spans="1:17" x14ac:dyDescent="0.25">
      <c r="A113" s="48"/>
      <c r="B113" s="130"/>
      <c r="C113" s="135"/>
      <c r="D113" s="135"/>
      <c r="E113" s="135"/>
      <c r="F113" s="135"/>
      <c r="G113" s="135"/>
      <c r="H113" s="135"/>
      <c r="I113" s="135"/>
      <c r="J113" s="48"/>
      <c r="K113" s="48"/>
      <c r="L113" s="48"/>
      <c r="M113" s="320"/>
      <c r="N113" s="320"/>
      <c r="O113" s="320"/>
      <c r="P113" s="133"/>
      <c r="Q113" s="48"/>
    </row>
    <row r="114" spans="1:17" ht="13" x14ac:dyDescent="0.3">
      <c r="A114" s="48"/>
      <c r="B114" s="130"/>
      <c r="C114" s="135"/>
      <c r="D114" s="135"/>
      <c r="E114" s="135"/>
      <c r="F114" s="135"/>
      <c r="G114" s="135"/>
      <c r="H114" s="309" t="s">
        <v>258</v>
      </c>
      <c r="I114" s="309"/>
      <c r="J114" s="309"/>
      <c r="K114" s="360"/>
      <c r="L114" s="360"/>
      <c r="M114" s="360"/>
      <c r="N114" s="382"/>
      <c r="O114" s="382"/>
      <c r="P114" s="133"/>
      <c r="Q114" s="48"/>
    </row>
    <row r="115" spans="1:17" ht="13" x14ac:dyDescent="0.3">
      <c r="A115" s="48"/>
      <c r="B115" s="136"/>
      <c r="C115" s="137"/>
      <c r="D115" s="137"/>
      <c r="E115" s="138"/>
      <c r="F115" s="138"/>
      <c r="G115" s="138"/>
      <c r="H115" s="138"/>
      <c r="I115" s="138"/>
      <c r="J115" s="138"/>
      <c r="K115" s="369"/>
      <c r="L115" s="369"/>
      <c r="M115" s="369"/>
      <c r="N115" s="368"/>
      <c r="O115" s="368"/>
      <c r="P115" s="139"/>
      <c r="Q115" s="48"/>
    </row>
    <row r="116" spans="1:17" x14ac:dyDescent="0.25">
      <c r="A116" s="48"/>
      <c r="B116" s="48"/>
      <c r="C116" s="48"/>
      <c r="D116" s="48"/>
      <c r="E116" s="48"/>
      <c r="F116" s="48"/>
      <c r="G116" s="48"/>
      <c r="H116" s="48"/>
      <c r="I116" s="48"/>
      <c r="J116" s="48"/>
      <c r="K116" s="48"/>
      <c r="L116" s="48"/>
      <c r="M116" s="48"/>
      <c r="N116" s="48"/>
      <c r="O116" s="48"/>
      <c r="P116" s="48"/>
      <c r="Q116" s="48"/>
    </row>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14" spans="13:20" x14ac:dyDescent="0.25">
      <c r="M1514" s="12" t="s">
        <v>275</v>
      </c>
    </row>
    <row r="1515" spans="13:20" x14ac:dyDescent="0.25">
      <c r="M1515" s="12" t="s">
        <v>283</v>
      </c>
      <c r="R1515" s="13" t="s">
        <v>64</v>
      </c>
    </row>
    <row r="1516" spans="13:20" x14ac:dyDescent="0.25">
      <c r="M1516" s="14" t="s">
        <v>150</v>
      </c>
      <c r="R1516" s="13" t="s">
        <v>65</v>
      </c>
      <c r="S1516" s="13" t="s">
        <v>66</v>
      </c>
    </row>
    <row r="1517" spans="13:20" x14ac:dyDescent="0.25">
      <c r="R1517" s="13" t="s">
        <v>67</v>
      </c>
      <c r="S1517" s="13" t="s">
        <v>68</v>
      </c>
      <c r="T1517" s="13" t="s">
        <v>69</v>
      </c>
    </row>
    <row r="1518" spans="13:20" x14ac:dyDescent="0.25">
      <c r="S1518" s="13" t="s">
        <v>70</v>
      </c>
      <c r="T1518" s="13" t="s">
        <v>71</v>
      </c>
    </row>
    <row r="1519" spans="13:20" x14ac:dyDescent="0.25">
      <c r="S1519" s="13" t="s">
        <v>72</v>
      </c>
      <c r="T1519" s="13" t="s">
        <v>73</v>
      </c>
    </row>
    <row r="1520" spans="13:20" x14ac:dyDescent="0.25">
      <c r="S1520" s="13" t="s">
        <v>74</v>
      </c>
    </row>
    <row r="1521" spans="17:22" x14ac:dyDescent="0.25">
      <c r="S1521" s="13" t="s">
        <v>75</v>
      </c>
    </row>
    <row r="1522" spans="17:22" ht="13" x14ac:dyDescent="0.3">
      <c r="R1522" s="15"/>
    </row>
    <row r="1523" spans="17:22" ht="37.9" customHeight="1" x14ac:dyDescent="0.25">
      <c r="Q1523" s="16" t="s">
        <v>76</v>
      </c>
      <c r="R1523" s="17" t="s">
        <v>171</v>
      </c>
      <c r="S1523" s="17" t="s">
        <v>77</v>
      </c>
      <c r="T1523" s="18" t="s">
        <v>78</v>
      </c>
      <c r="U1523" s="18" t="s">
        <v>79</v>
      </c>
      <c r="V1523" s="18" t="s">
        <v>160</v>
      </c>
    </row>
    <row r="1524" spans="17:22" ht="37.5" x14ac:dyDescent="0.25">
      <c r="Q1524" s="365">
        <v>1</v>
      </c>
      <c r="R1524" s="19" t="s">
        <v>80</v>
      </c>
      <c r="S1524" s="20" t="s">
        <v>178</v>
      </c>
      <c r="T1524" s="21" t="s">
        <v>69</v>
      </c>
      <c r="U1524" s="21" t="s">
        <v>69</v>
      </c>
      <c r="V1524" s="21" t="s">
        <v>69</v>
      </c>
    </row>
    <row r="1525" spans="17:22" ht="37.5" x14ac:dyDescent="0.25">
      <c r="Q1525" s="366"/>
      <c r="R1525" s="22" t="s">
        <v>165</v>
      </c>
      <c r="S1525" s="23" t="s">
        <v>183</v>
      </c>
      <c r="T1525" s="24" t="s">
        <v>71</v>
      </c>
      <c r="U1525" s="21" t="s">
        <v>69</v>
      </c>
      <c r="V1525" s="21" t="s">
        <v>69</v>
      </c>
    </row>
    <row r="1526" spans="17:22" ht="37.5" x14ac:dyDescent="0.25">
      <c r="Q1526" s="366"/>
      <c r="R1526" s="22" t="s">
        <v>81</v>
      </c>
      <c r="S1526" s="23" t="s">
        <v>179</v>
      </c>
      <c r="T1526" s="25" t="s">
        <v>69</v>
      </c>
      <c r="U1526" s="25" t="s">
        <v>69</v>
      </c>
      <c r="V1526" s="21" t="s">
        <v>69</v>
      </c>
    </row>
    <row r="1527" spans="17:22" ht="25" x14ac:dyDescent="0.25">
      <c r="Q1527" s="366"/>
      <c r="R1527" s="22" t="s">
        <v>82</v>
      </c>
      <c r="S1527" s="26" t="s">
        <v>83</v>
      </c>
      <c r="T1527" s="25" t="s">
        <v>69</v>
      </c>
      <c r="U1527" s="25" t="s">
        <v>69</v>
      </c>
      <c r="V1527" s="21" t="s">
        <v>69</v>
      </c>
    </row>
    <row r="1528" spans="17:22" ht="50" x14ac:dyDescent="0.25">
      <c r="Q1528" s="366"/>
      <c r="R1528" s="22" t="s">
        <v>84</v>
      </c>
      <c r="S1528" s="23" t="s">
        <v>180</v>
      </c>
      <c r="T1528" s="25" t="s">
        <v>69</v>
      </c>
      <c r="U1528" s="25" t="s">
        <v>69</v>
      </c>
      <c r="V1528" s="21" t="s">
        <v>69</v>
      </c>
    </row>
    <row r="1529" spans="17:22" ht="25" x14ac:dyDescent="0.25">
      <c r="Q1529" s="366"/>
      <c r="R1529" s="22" t="s">
        <v>85</v>
      </c>
      <c r="S1529" s="27" t="s">
        <v>86</v>
      </c>
      <c r="T1529" s="24" t="s">
        <v>71</v>
      </c>
      <c r="U1529" s="25" t="s">
        <v>69</v>
      </c>
      <c r="V1529" s="21" t="s">
        <v>69</v>
      </c>
    </row>
    <row r="1530" spans="17:22" ht="62.5" x14ac:dyDescent="0.25">
      <c r="Q1530" s="366"/>
      <c r="R1530" s="22" t="s">
        <v>87</v>
      </c>
      <c r="S1530" s="27" t="s">
        <v>88</v>
      </c>
      <c r="T1530" s="25" t="s">
        <v>69</v>
      </c>
      <c r="U1530" s="25" t="s">
        <v>69</v>
      </c>
      <c r="V1530" s="21" t="s">
        <v>69</v>
      </c>
    </row>
    <row r="1531" spans="17:22" ht="25" x14ac:dyDescent="0.25">
      <c r="Q1531" s="366"/>
      <c r="R1531" s="22" t="s">
        <v>176</v>
      </c>
      <c r="S1531" s="27" t="s">
        <v>89</v>
      </c>
      <c r="T1531" s="25" t="s">
        <v>69</v>
      </c>
      <c r="U1531" s="25" t="s">
        <v>69</v>
      </c>
      <c r="V1531" s="21" t="s">
        <v>69</v>
      </c>
    </row>
    <row r="1532" spans="17:22" ht="24" customHeight="1" x14ac:dyDescent="0.25">
      <c r="Q1532" s="367"/>
      <c r="R1532" s="28" t="s">
        <v>90</v>
      </c>
      <c r="S1532" s="29" t="s">
        <v>91</v>
      </c>
      <c r="T1532" s="44" t="s">
        <v>71</v>
      </c>
      <c r="U1532" s="45" t="s">
        <v>69</v>
      </c>
      <c r="V1532" s="45" t="s">
        <v>69</v>
      </c>
    </row>
    <row r="1533" spans="17:22" ht="50" x14ac:dyDescent="0.25">
      <c r="Q1533" s="370">
        <v>2</v>
      </c>
      <c r="R1533" s="30" t="s">
        <v>270</v>
      </c>
      <c r="S1533" s="30" t="s">
        <v>181</v>
      </c>
      <c r="T1533" s="43" t="s">
        <v>71</v>
      </c>
      <c r="U1533" s="21" t="s">
        <v>69</v>
      </c>
      <c r="V1533" s="21" t="s">
        <v>69</v>
      </c>
    </row>
    <row r="1534" spans="17:22" ht="13" x14ac:dyDescent="0.25">
      <c r="Q1534" s="371"/>
      <c r="R1534" s="23" t="s">
        <v>92</v>
      </c>
      <c r="S1534" s="27" t="s">
        <v>182</v>
      </c>
      <c r="T1534" s="24" t="s">
        <v>71</v>
      </c>
      <c r="U1534" s="24" t="s">
        <v>71</v>
      </c>
      <c r="V1534" s="24" t="s">
        <v>71</v>
      </c>
    </row>
    <row r="1535" spans="17:22" ht="25" x14ac:dyDescent="0.25">
      <c r="Q1535" s="371"/>
      <c r="R1535" s="23" t="s">
        <v>93</v>
      </c>
      <c r="S1535" s="27" t="s">
        <v>86</v>
      </c>
      <c r="T1535" s="24" t="s">
        <v>71</v>
      </c>
      <c r="U1535" s="24" t="s">
        <v>71</v>
      </c>
      <c r="V1535" s="24" t="s">
        <v>71</v>
      </c>
    </row>
    <row r="1536" spans="17:22" ht="50" x14ac:dyDescent="0.25">
      <c r="Q1536" s="371"/>
      <c r="R1536" s="23" t="s">
        <v>184</v>
      </c>
      <c r="S1536" s="27" t="s">
        <v>91</v>
      </c>
      <c r="T1536" s="24" t="s">
        <v>71</v>
      </c>
      <c r="U1536" s="24" t="s">
        <v>71</v>
      </c>
      <c r="V1536" s="25" t="s">
        <v>69</v>
      </c>
    </row>
    <row r="1537" spans="17:22" ht="25" x14ac:dyDescent="0.25">
      <c r="Q1537" s="372"/>
      <c r="R1537" s="31" t="s">
        <v>94</v>
      </c>
      <c r="S1537" s="32" t="s">
        <v>177</v>
      </c>
      <c r="T1537" s="46" t="s">
        <v>69</v>
      </c>
      <c r="U1537" s="45" t="s">
        <v>69</v>
      </c>
      <c r="V1537" s="45" t="s">
        <v>69</v>
      </c>
    </row>
    <row r="1538" spans="17:22" ht="13" x14ac:dyDescent="0.25">
      <c r="Q1538" s="352">
        <v>3</v>
      </c>
      <c r="R1538" s="33" t="s">
        <v>95</v>
      </c>
      <c r="S1538" s="33" t="s">
        <v>185</v>
      </c>
      <c r="T1538" s="43" t="s">
        <v>71</v>
      </c>
      <c r="U1538" s="43" t="s">
        <v>71</v>
      </c>
      <c r="V1538" s="43" t="s">
        <v>71</v>
      </c>
    </row>
    <row r="1539" spans="17:22" ht="25" x14ac:dyDescent="0.25">
      <c r="Q1539" s="353"/>
      <c r="R1539" s="27" t="s">
        <v>271</v>
      </c>
      <c r="S1539" s="27" t="s">
        <v>96</v>
      </c>
      <c r="T1539" s="24" t="s">
        <v>71</v>
      </c>
      <c r="U1539" s="24" t="s">
        <v>71</v>
      </c>
      <c r="V1539" s="25" t="s">
        <v>69</v>
      </c>
    </row>
    <row r="1540" spans="17:22" ht="25" x14ac:dyDescent="0.25">
      <c r="Q1540" s="353"/>
      <c r="R1540" s="27" t="s">
        <v>97</v>
      </c>
      <c r="S1540" s="27" t="s">
        <v>98</v>
      </c>
      <c r="T1540" s="24" t="s">
        <v>71</v>
      </c>
      <c r="U1540" s="24" t="s">
        <v>71</v>
      </c>
      <c r="V1540" s="25" t="s">
        <v>69</v>
      </c>
    </row>
    <row r="1541" spans="17:22" ht="62.5" x14ac:dyDescent="0.25">
      <c r="Q1541" s="353"/>
      <c r="R1541" s="29" t="s">
        <v>272</v>
      </c>
      <c r="S1541" s="27" t="s">
        <v>99</v>
      </c>
      <c r="T1541" s="24" t="s">
        <v>71</v>
      </c>
      <c r="U1541" s="24" t="s">
        <v>71</v>
      </c>
      <c r="V1541" s="24" t="s">
        <v>71</v>
      </c>
    </row>
    <row r="1542" spans="17:22" ht="25" x14ac:dyDescent="0.25">
      <c r="Q1542" s="354"/>
      <c r="R1542" s="29" t="s">
        <v>100</v>
      </c>
      <c r="S1542" s="27" t="s">
        <v>98</v>
      </c>
      <c r="T1542" s="24" t="s">
        <v>71</v>
      </c>
      <c r="U1542" s="24" t="s">
        <v>71</v>
      </c>
      <c r="V1542" s="24" t="s">
        <v>71</v>
      </c>
    </row>
    <row r="1543" spans="17:22" ht="25" x14ac:dyDescent="0.25">
      <c r="Q1543" s="355"/>
      <c r="R1543" s="32" t="s">
        <v>166</v>
      </c>
      <c r="S1543" s="32" t="s">
        <v>273</v>
      </c>
      <c r="T1543" s="44" t="s">
        <v>71</v>
      </c>
      <c r="U1543" s="45" t="s">
        <v>69</v>
      </c>
      <c r="V1543" s="47" t="s">
        <v>71</v>
      </c>
    </row>
  </sheetData>
  <sheetProtection algorithmName="SHA-512" hashValue="F9EDEvm/c+zKGP1VkDJTT49WcQKu+BoGEcDY0O48BdWAwImgIA4xVfGEpzfuZKWIsOyr1b1aQ1HdNyYWeNBNnA==" saltValue="C/xWBzPaNFcVlrCoCawJgw==" spinCount="100000" sheet="1" objects="1" scenarios="1"/>
  <sortState xmlns:xlrd2="http://schemas.microsoft.com/office/spreadsheetml/2017/richdata2" ref="R23:U35">
    <sortCondition ref="R23"/>
  </sortState>
  <mergeCells count="234">
    <mergeCell ref="R35:U35"/>
    <mergeCell ref="R23:U23"/>
    <mergeCell ref="R24:U24"/>
    <mergeCell ref="R25:U25"/>
    <mergeCell ref="R26:U26"/>
    <mergeCell ref="J24:M24"/>
    <mergeCell ref="C55:M55"/>
    <mergeCell ref="C56:M56"/>
    <mergeCell ref="G22:H22"/>
    <mergeCell ref="J31:O43"/>
    <mergeCell ref="C25:F25"/>
    <mergeCell ref="C26:F26"/>
    <mergeCell ref="N28:O28"/>
    <mergeCell ref="R27:U27"/>
    <mergeCell ref="R28:U28"/>
    <mergeCell ref="R29:U29"/>
    <mergeCell ref="R30:U30"/>
    <mergeCell ref="R31:U31"/>
    <mergeCell ref="R32:U32"/>
    <mergeCell ref="R33:U33"/>
    <mergeCell ref="R34:U34"/>
    <mergeCell ref="N22:O22"/>
    <mergeCell ref="J22:M22"/>
    <mergeCell ref="C30:H30"/>
    <mergeCell ref="L13:O13"/>
    <mergeCell ref="J17:K17"/>
    <mergeCell ref="C15:D15"/>
    <mergeCell ref="E15:H15"/>
    <mergeCell ref="E16:H16"/>
    <mergeCell ref="C19:D19"/>
    <mergeCell ref="E19:F19"/>
    <mergeCell ref="G19:H19"/>
    <mergeCell ref="G20:H20"/>
    <mergeCell ref="E18:H18"/>
    <mergeCell ref="J15:K15"/>
    <mergeCell ref="C17:D17"/>
    <mergeCell ref="L15:O15"/>
    <mergeCell ref="J18:K18"/>
    <mergeCell ref="J20:K20"/>
    <mergeCell ref="C21:O21"/>
    <mergeCell ref="C18:D18"/>
    <mergeCell ref="C22:F22"/>
    <mergeCell ref="L20:O20"/>
    <mergeCell ref="J25:M25"/>
    <mergeCell ref="J26:M26"/>
    <mergeCell ref="G25:H25"/>
    <mergeCell ref="G26:H26"/>
    <mergeCell ref="N25:O25"/>
    <mergeCell ref="J30:O30"/>
    <mergeCell ref="C16:D16"/>
    <mergeCell ref="G23:H23"/>
    <mergeCell ref="G24:H24"/>
    <mergeCell ref="G27:H27"/>
    <mergeCell ref="G28:H28"/>
    <mergeCell ref="C23:F23"/>
    <mergeCell ref="C24:F24"/>
    <mergeCell ref="C28:F28"/>
    <mergeCell ref="C27:F27"/>
    <mergeCell ref="N23:O23"/>
    <mergeCell ref="N24:O24"/>
    <mergeCell ref="N27:O27"/>
    <mergeCell ref="N26:O26"/>
    <mergeCell ref="J16:K16"/>
    <mergeCell ref="L16:O16"/>
    <mergeCell ref="J23:M23"/>
    <mergeCell ref="L17:O17"/>
    <mergeCell ref="E17:H17"/>
    <mergeCell ref="J28:M28"/>
    <mergeCell ref="J27:M27"/>
    <mergeCell ref="J19:K19"/>
    <mergeCell ref="L19:O19"/>
    <mergeCell ref="L18:O18"/>
    <mergeCell ref="C31:H43"/>
    <mergeCell ref="C45:O45"/>
    <mergeCell ref="J74:K74"/>
    <mergeCell ref="C74:D74"/>
    <mergeCell ref="J73:K73"/>
    <mergeCell ref="J72:K72"/>
    <mergeCell ref="D63:E64"/>
    <mergeCell ref="C65:C66"/>
    <mergeCell ref="C62:E62"/>
    <mergeCell ref="E73:H73"/>
    <mergeCell ref="N55:O56"/>
    <mergeCell ref="C70:G70"/>
    <mergeCell ref="C57:M57"/>
    <mergeCell ref="C46:O53"/>
    <mergeCell ref="B59:P59"/>
    <mergeCell ref="N58:O58"/>
    <mergeCell ref="E74:H74"/>
    <mergeCell ref="C73:D73"/>
    <mergeCell ref="C58:M58"/>
    <mergeCell ref="C63:C64"/>
    <mergeCell ref="C72:D72"/>
    <mergeCell ref="D65:E66"/>
    <mergeCell ref="N57:O57"/>
    <mergeCell ref="L74:O74"/>
    <mergeCell ref="B2:P2"/>
    <mergeCell ref="E11:H11"/>
    <mergeCell ref="J11:K11"/>
    <mergeCell ref="C11:D11"/>
    <mergeCell ref="L11:O11"/>
    <mergeCell ref="L12:O12"/>
    <mergeCell ref="C12:D14"/>
    <mergeCell ref="E13:H13"/>
    <mergeCell ref="E12:H12"/>
    <mergeCell ref="J12:K12"/>
    <mergeCell ref="J13:K13"/>
    <mergeCell ref="E14:H14"/>
    <mergeCell ref="L14:O14"/>
    <mergeCell ref="C5:E5"/>
    <mergeCell ref="K5:L5"/>
    <mergeCell ref="E6:F6"/>
    <mergeCell ref="E7:F7"/>
    <mergeCell ref="C6:D7"/>
    <mergeCell ref="M5:O5"/>
    <mergeCell ref="F5:H5"/>
    <mergeCell ref="K6:O6"/>
    <mergeCell ref="J14:K14"/>
    <mergeCell ref="C9:O9"/>
    <mergeCell ref="K7:O7"/>
    <mergeCell ref="U84:V84"/>
    <mergeCell ref="Q1524:Q1532"/>
    <mergeCell ref="N115:O115"/>
    <mergeCell ref="K115:M115"/>
    <mergeCell ref="M113:O113"/>
    <mergeCell ref="U90:V90"/>
    <mergeCell ref="U95:V95"/>
    <mergeCell ref="Q1533:Q1537"/>
    <mergeCell ref="J100:K101"/>
    <mergeCell ref="C111:O112"/>
    <mergeCell ref="C104:D105"/>
    <mergeCell ref="C99:D99"/>
    <mergeCell ref="C91:F91"/>
    <mergeCell ref="E102:E103"/>
    <mergeCell ref="C100:D101"/>
    <mergeCell ref="G90:H90"/>
    <mergeCell ref="G91:H91"/>
    <mergeCell ref="J102:K103"/>
    <mergeCell ref="G102:H103"/>
    <mergeCell ref="G86:H86"/>
    <mergeCell ref="C102:D103"/>
    <mergeCell ref="N114:O114"/>
    <mergeCell ref="C106:D107"/>
    <mergeCell ref="E106:E107"/>
    <mergeCell ref="S90:T90"/>
    <mergeCell ref="G84:H84"/>
    <mergeCell ref="C83:F83"/>
    <mergeCell ref="C95:F95"/>
    <mergeCell ref="G95:H95"/>
    <mergeCell ref="G85:H85"/>
    <mergeCell ref="G89:H89"/>
    <mergeCell ref="Q1538:Q1543"/>
    <mergeCell ref="S82:T82"/>
    <mergeCell ref="S84:T84"/>
    <mergeCell ref="F106:F107"/>
    <mergeCell ref="G106:H107"/>
    <mergeCell ref="K114:M114"/>
    <mergeCell ref="J104:K105"/>
    <mergeCell ref="C93:F93"/>
    <mergeCell ref="G96:H96"/>
    <mergeCell ref="C89:F89"/>
    <mergeCell ref="G92:H92"/>
    <mergeCell ref="C94:F94"/>
    <mergeCell ref="C92:F92"/>
    <mergeCell ref="C84:F84"/>
    <mergeCell ref="S95:T95"/>
    <mergeCell ref="C86:F86"/>
    <mergeCell ref="C75:D75"/>
    <mergeCell ref="C82:F82"/>
    <mergeCell ref="F102:F103"/>
    <mergeCell ref="G104:H105"/>
    <mergeCell ref="G100:H101"/>
    <mergeCell ref="G93:H93"/>
    <mergeCell ref="F100:F101"/>
    <mergeCell ref="E100:E101"/>
    <mergeCell ref="C96:F96"/>
    <mergeCell ref="G99:H99"/>
    <mergeCell ref="G94:H94"/>
    <mergeCell ref="C60:P60"/>
    <mergeCell ref="C71:O71"/>
    <mergeCell ref="C77:O77"/>
    <mergeCell ref="C79:F79"/>
    <mergeCell ref="C78:F78"/>
    <mergeCell ref="G79:H79"/>
    <mergeCell ref="G81:H81"/>
    <mergeCell ref="L72:O72"/>
    <mergeCell ref="L73:O73"/>
    <mergeCell ref="E75:H75"/>
    <mergeCell ref="G78:H78"/>
    <mergeCell ref="C80:F80"/>
    <mergeCell ref="G80:H80"/>
    <mergeCell ref="C67:C68"/>
    <mergeCell ref="D67:E68"/>
    <mergeCell ref="G62:O64"/>
    <mergeCell ref="H114:J114"/>
    <mergeCell ref="G68:I68"/>
    <mergeCell ref="J68:M68"/>
    <mergeCell ref="L75:O75"/>
    <mergeCell ref="E72:H72"/>
    <mergeCell ref="G65:O66"/>
    <mergeCell ref="G83:H83"/>
    <mergeCell ref="J75:K75"/>
    <mergeCell ref="C81:F81"/>
    <mergeCell ref="G82:H82"/>
    <mergeCell ref="J109:K110"/>
    <mergeCell ref="L109:O110"/>
    <mergeCell ref="E104:E105"/>
    <mergeCell ref="F104:F105"/>
    <mergeCell ref="M82:N82"/>
    <mergeCell ref="C90:F90"/>
    <mergeCell ref="M89:N89"/>
    <mergeCell ref="M94:N94"/>
    <mergeCell ref="M83:N83"/>
    <mergeCell ref="C88:F88"/>
    <mergeCell ref="G88:H88"/>
    <mergeCell ref="C87:F87"/>
    <mergeCell ref="G87:H87"/>
    <mergeCell ref="C85:F85"/>
    <mergeCell ref="L104:L105"/>
    <mergeCell ref="M104:M105"/>
    <mergeCell ref="N104:O105"/>
    <mergeCell ref="J106:K107"/>
    <mergeCell ref="L106:L107"/>
    <mergeCell ref="M106:M107"/>
    <mergeCell ref="N106:O107"/>
    <mergeCell ref="J98:O98"/>
    <mergeCell ref="N99:O99"/>
    <mergeCell ref="J99:K99"/>
    <mergeCell ref="L100:L101"/>
    <mergeCell ref="M100:M101"/>
    <mergeCell ref="N100:O101"/>
    <mergeCell ref="L102:L103"/>
    <mergeCell ref="M102:M103"/>
    <mergeCell ref="N102:O103"/>
  </mergeCells>
  <phoneticPr fontId="4" type="noConversion"/>
  <conditionalFormatting sqref="G19:H19">
    <cfRule type="expression" dxfId="1" priority="1">
      <formula>$E$19="Permanent"</formula>
    </cfRule>
    <cfRule type="expression" dxfId="0" priority="2" stopIfTrue="1">
      <formula>AND($E$19="Temporary until",ISBLANK($G$19))</formula>
    </cfRule>
  </conditionalFormatting>
  <dataValidations count="7">
    <dataValidation type="list" allowBlank="1" showInputMessage="1" showErrorMessage="1" sqref="J94:J95 J83 L94:L95 L83" xr:uid="{00000000-0002-0000-0200-000000000000}">
      <formula1>$S$1516:$S$1521</formula1>
    </dataValidation>
    <dataValidation type="list" allowBlank="1" showInputMessage="1" showErrorMessage="1" sqref="G79:H96" xr:uid="{00000000-0002-0000-0200-000001000000}">
      <formula1>$T$1516:$T$1519</formula1>
    </dataValidation>
    <dataValidation type="list" allowBlank="1" showInputMessage="1" showErrorMessage="1" sqref="E100:E108 L100:L107" xr:uid="{00000000-0002-0000-0200-000002000000}">
      <formula1>$R$1515:$R$1517</formula1>
    </dataValidation>
    <dataValidation type="list" allowBlank="1" showInputMessage="1" showErrorMessage="1" sqref="H27:H28 G22:G28 H22:H24 N22:N28 O22:O24 O27:O28" xr:uid="{00000000-0002-0000-0200-000003000000}">
      <formula1>$AA$2</formula1>
    </dataValidation>
    <dataValidation type="list" allowBlank="1" showInputMessage="1" showErrorMessage="1" sqref="G62:O64" xr:uid="{00000000-0002-0000-0200-000004000000}">
      <formula1>$R$1523:$R$1543</formula1>
    </dataValidation>
    <dataValidation type="date" showInputMessage="1" showErrorMessage="1" sqref="G19:H19" xr:uid="{00000000-0002-0000-0200-000005000000}">
      <formula1>43831</formula1>
      <formula2>2958101</formula2>
    </dataValidation>
    <dataValidation type="list" allowBlank="1" showInputMessage="1" showErrorMessage="1" errorTitle="Invalid data" error="Select a value out of the drop down list." promptTitle="Validity" prompt="Select the validity of the change." sqref="E19:F19" xr:uid="{00000000-0002-0000-0200-000006000000}">
      <formula1>$M$1514:$M$1516</formula1>
    </dataValidation>
  </dataValidations>
  <pageMargins left="0.56000000000000005" right="0.45" top="1" bottom="1" header="0.5" footer="0.5"/>
  <pageSetup paperSize="9" scale="87" fitToHeight="0" orientation="portrait" r:id="rId1"/>
  <headerFooter alignWithMargins="0"/>
  <rowBreaks count="1" manualBreakCount="1">
    <brk id="59" max="16383" man="1"/>
  </rowBreaks>
  <drawing r:id="rId2"/>
  <legacy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S82"/>
  <sheetViews>
    <sheetView showGridLines="0" zoomScaleNormal="100" workbookViewId="0">
      <selection activeCell="B4" sqref="B4:I4"/>
    </sheetView>
  </sheetViews>
  <sheetFormatPr defaultRowHeight="12.5" x14ac:dyDescent="0.25"/>
  <cols>
    <col min="1" max="1" width="1.6328125" customWidth="1"/>
    <col min="3" max="3" width="25.453125" customWidth="1"/>
    <col min="4" max="4" width="15.453125" customWidth="1"/>
    <col min="5" max="5" width="16.1796875" customWidth="1"/>
    <col min="6" max="6" width="13.26953125" customWidth="1"/>
    <col min="7" max="7" width="14.26953125" customWidth="1"/>
    <col min="8" max="8" width="12.81640625" customWidth="1"/>
    <col min="9" max="9" width="14.26953125" customWidth="1"/>
    <col min="10" max="10" width="3.7265625" customWidth="1"/>
    <col min="11" max="11" width="7.26953125" customWidth="1"/>
    <col min="12" max="12" width="27.7265625" customWidth="1"/>
    <col min="13" max="13" width="17.7265625" customWidth="1"/>
    <col min="14" max="14" width="19.54296875" customWidth="1"/>
    <col min="15" max="15" width="13.1796875" customWidth="1"/>
    <col min="16" max="16" width="12.26953125" customWidth="1"/>
    <col min="17" max="17" width="12.81640625" customWidth="1"/>
    <col min="18" max="18" width="13.7265625" customWidth="1"/>
    <col min="19" max="19" width="1.6328125" customWidth="1"/>
  </cols>
  <sheetData>
    <row r="1" spans="1:19" ht="17.5" x14ac:dyDescent="0.35">
      <c r="A1" s="81"/>
      <c r="B1" s="476" t="s">
        <v>155</v>
      </c>
      <c r="C1" s="476"/>
      <c r="D1" s="476"/>
      <c r="E1" s="476"/>
      <c r="F1" s="476"/>
      <c r="G1" s="476"/>
      <c r="H1" s="476"/>
      <c r="I1" s="476"/>
      <c r="J1" s="476"/>
      <c r="K1" s="476"/>
      <c r="L1" s="476"/>
      <c r="M1" s="476"/>
      <c r="N1" s="476"/>
      <c r="O1" s="476"/>
      <c r="P1" s="476"/>
      <c r="Q1" s="476"/>
      <c r="R1" s="476"/>
      <c r="S1" s="81"/>
    </row>
    <row r="2" spans="1:19" ht="17.5" x14ac:dyDescent="0.35">
      <c r="A2" s="81"/>
      <c r="B2" s="476" t="s">
        <v>101</v>
      </c>
      <c r="C2" s="476"/>
      <c r="D2" s="476"/>
      <c r="E2" s="476"/>
      <c r="F2" s="476"/>
      <c r="G2" s="476"/>
      <c r="H2" s="476"/>
      <c r="I2" s="476"/>
      <c r="J2" s="476"/>
      <c r="K2" s="476"/>
      <c r="L2" s="476"/>
      <c r="M2" s="476"/>
      <c r="N2" s="476"/>
      <c r="O2" s="476"/>
      <c r="P2" s="476"/>
      <c r="Q2" s="476"/>
      <c r="R2" s="476"/>
      <c r="S2" s="81"/>
    </row>
    <row r="3" spans="1:19" ht="13" thickBot="1" x14ac:dyDescent="0.3">
      <c r="A3" s="81"/>
      <c r="B3" s="81"/>
      <c r="C3" s="81"/>
      <c r="D3" s="81"/>
      <c r="E3" s="81"/>
      <c r="F3" s="81"/>
      <c r="G3" s="81"/>
      <c r="H3" s="81"/>
      <c r="I3" s="81"/>
      <c r="J3" s="81"/>
      <c r="K3" s="81"/>
      <c r="L3" s="48" t="s">
        <v>102</v>
      </c>
      <c r="M3" s="81"/>
      <c r="N3" s="81"/>
      <c r="O3" s="81"/>
      <c r="P3" s="81"/>
      <c r="Q3" s="81"/>
      <c r="R3" s="81"/>
      <c r="S3" s="81"/>
    </row>
    <row r="4" spans="1:19" ht="13" x14ac:dyDescent="0.3">
      <c r="A4" s="81"/>
      <c r="B4" s="470" t="s">
        <v>103</v>
      </c>
      <c r="C4" s="471"/>
      <c r="D4" s="471"/>
      <c r="E4" s="471"/>
      <c r="F4" s="471"/>
      <c r="G4" s="471"/>
      <c r="H4" s="471"/>
      <c r="I4" s="472"/>
      <c r="J4" s="81"/>
      <c r="K4" s="473" t="s">
        <v>104</v>
      </c>
      <c r="L4" s="474"/>
      <c r="M4" s="474"/>
      <c r="N4" s="474"/>
      <c r="O4" s="474"/>
      <c r="P4" s="474"/>
      <c r="Q4" s="474"/>
      <c r="R4" s="475"/>
      <c r="S4" s="81"/>
    </row>
    <row r="5" spans="1:19" x14ac:dyDescent="0.25">
      <c r="A5" s="81"/>
      <c r="B5" s="140"/>
      <c r="C5" s="141" t="s">
        <v>105</v>
      </c>
      <c r="D5" s="141" t="s">
        <v>106</v>
      </c>
      <c r="E5" s="141" t="s">
        <v>107</v>
      </c>
      <c r="F5" s="141" t="s">
        <v>108</v>
      </c>
      <c r="G5" s="141" t="s">
        <v>109</v>
      </c>
      <c r="H5" s="141" t="s">
        <v>110</v>
      </c>
      <c r="I5" s="142" t="s">
        <v>111</v>
      </c>
      <c r="J5" s="81"/>
      <c r="K5" s="143"/>
      <c r="L5" s="144" t="s">
        <v>105</v>
      </c>
      <c r="M5" s="144" t="s">
        <v>112</v>
      </c>
      <c r="N5" s="144" t="s">
        <v>113</v>
      </c>
      <c r="O5" s="144" t="s">
        <v>108</v>
      </c>
      <c r="P5" s="144" t="s">
        <v>109</v>
      </c>
      <c r="Q5" s="144" t="s">
        <v>110</v>
      </c>
      <c r="R5" s="145" t="s">
        <v>111</v>
      </c>
      <c r="S5" s="81"/>
    </row>
    <row r="6" spans="1:19" ht="13" x14ac:dyDescent="0.3">
      <c r="A6" s="81"/>
      <c r="B6" s="146" t="s">
        <v>114</v>
      </c>
      <c r="C6" s="154"/>
      <c r="D6" s="155"/>
      <c r="E6" s="155"/>
      <c r="F6" s="155"/>
      <c r="G6" s="155"/>
      <c r="H6" s="155"/>
      <c r="I6" s="156"/>
      <c r="J6" s="147" t="s">
        <v>239</v>
      </c>
      <c r="K6" s="148" t="s">
        <v>114</v>
      </c>
      <c r="L6" s="159"/>
      <c r="M6" s="159"/>
      <c r="N6" s="159"/>
      <c r="O6" s="159"/>
      <c r="P6" s="159"/>
      <c r="Q6" s="159"/>
      <c r="R6" s="160"/>
      <c r="S6" s="81"/>
    </row>
    <row r="7" spans="1:19" ht="13" x14ac:dyDescent="0.3">
      <c r="A7" s="81"/>
      <c r="B7" s="146" t="s">
        <v>115</v>
      </c>
      <c r="C7" s="154"/>
      <c r="D7" s="155"/>
      <c r="E7" s="155"/>
      <c r="F7" s="155"/>
      <c r="G7" s="155"/>
      <c r="H7" s="155"/>
      <c r="I7" s="156"/>
      <c r="J7" s="147" t="s">
        <v>239</v>
      </c>
      <c r="K7" s="148" t="s">
        <v>115</v>
      </c>
      <c r="L7" s="159"/>
      <c r="M7" s="159"/>
      <c r="N7" s="159"/>
      <c r="O7" s="159"/>
      <c r="P7" s="159"/>
      <c r="Q7" s="159"/>
      <c r="R7" s="160"/>
      <c r="S7" s="81"/>
    </row>
    <row r="8" spans="1:19" ht="13" x14ac:dyDescent="0.3">
      <c r="A8" s="81"/>
      <c r="B8" s="146" t="s">
        <v>116</v>
      </c>
      <c r="C8" s="155"/>
      <c r="D8" s="155"/>
      <c r="E8" s="155"/>
      <c r="F8" s="155"/>
      <c r="G8" s="155"/>
      <c r="H8" s="155"/>
      <c r="I8" s="156"/>
      <c r="J8" s="147" t="s">
        <v>239</v>
      </c>
      <c r="K8" s="148" t="s">
        <v>116</v>
      </c>
      <c r="L8" s="159"/>
      <c r="M8" s="159"/>
      <c r="N8" s="159"/>
      <c r="O8" s="159"/>
      <c r="P8" s="159"/>
      <c r="Q8" s="159"/>
      <c r="R8" s="160"/>
      <c r="S8" s="81"/>
    </row>
    <row r="9" spans="1:19" ht="13" x14ac:dyDescent="0.3">
      <c r="A9" s="81"/>
      <c r="B9" s="146" t="s">
        <v>117</v>
      </c>
      <c r="C9" s="155"/>
      <c r="D9" s="155"/>
      <c r="E9" s="155"/>
      <c r="F9" s="155"/>
      <c r="G9" s="155"/>
      <c r="H9" s="155"/>
      <c r="I9" s="156"/>
      <c r="J9" s="147" t="s">
        <v>239</v>
      </c>
      <c r="K9" s="148" t="s">
        <v>117</v>
      </c>
      <c r="L9" s="159"/>
      <c r="M9" s="159"/>
      <c r="N9" s="159"/>
      <c r="O9" s="159"/>
      <c r="P9" s="159"/>
      <c r="Q9" s="159"/>
      <c r="R9" s="160"/>
      <c r="S9" s="81"/>
    </row>
    <row r="10" spans="1:19" ht="13" x14ac:dyDescent="0.3">
      <c r="A10" s="81"/>
      <c r="B10" s="146" t="s">
        <v>118</v>
      </c>
      <c r="C10" s="155"/>
      <c r="D10" s="155"/>
      <c r="E10" s="155"/>
      <c r="F10" s="155"/>
      <c r="G10" s="155"/>
      <c r="H10" s="155"/>
      <c r="I10" s="156"/>
      <c r="J10" s="147" t="s">
        <v>239</v>
      </c>
      <c r="K10" s="148" t="s">
        <v>118</v>
      </c>
      <c r="L10" s="159"/>
      <c r="M10" s="159"/>
      <c r="N10" s="159"/>
      <c r="O10" s="159"/>
      <c r="P10" s="159"/>
      <c r="Q10" s="159"/>
      <c r="R10" s="160"/>
      <c r="S10" s="81"/>
    </row>
    <row r="11" spans="1:19" ht="13" x14ac:dyDescent="0.3">
      <c r="A11" s="81"/>
      <c r="B11" s="146" t="s">
        <v>119</v>
      </c>
      <c r="C11" s="155"/>
      <c r="D11" s="155"/>
      <c r="E11" s="155"/>
      <c r="F11" s="155"/>
      <c r="G11" s="155"/>
      <c r="H11" s="155"/>
      <c r="I11" s="156"/>
      <c r="J11" s="147" t="s">
        <v>239</v>
      </c>
      <c r="K11" s="148" t="s">
        <v>119</v>
      </c>
      <c r="L11" s="159"/>
      <c r="M11" s="159"/>
      <c r="N11" s="159"/>
      <c r="O11" s="159"/>
      <c r="P11" s="159"/>
      <c r="Q11" s="159"/>
      <c r="R11" s="160"/>
      <c r="S11" s="81"/>
    </row>
    <row r="12" spans="1:19" ht="13" x14ac:dyDescent="0.3">
      <c r="A12" s="81"/>
      <c r="B12" s="146" t="s">
        <v>120</v>
      </c>
      <c r="C12" s="155"/>
      <c r="D12" s="155"/>
      <c r="E12" s="155"/>
      <c r="F12" s="155"/>
      <c r="G12" s="155"/>
      <c r="H12" s="155"/>
      <c r="I12" s="156"/>
      <c r="J12" s="147" t="s">
        <v>239</v>
      </c>
      <c r="K12" s="148" t="s">
        <v>120</v>
      </c>
      <c r="L12" s="159"/>
      <c r="M12" s="159"/>
      <c r="N12" s="159"/>
      <c r="O12" s="159"/>
      <c r="P12" s="159"/>
      <c r="Q12" s="159"/>
      <c r="R12" s="160"/>
      <c r="S12" s="81"/>
    </row>
    <row r="13" spans="1:19" ht="13" x14ac:dyDescent="0.3">
      <c r="A13" s="81"/>
      <c r="B13" s="146" t="s">
        <v>121</v>
      </c>
      <c r="C13" s="155"/>
      <c r="D13" s="155"/>
      <c r="E13" s="155"/>
      <c r="F13" s="155"/>
      <c r="G13" s="155"/>
      <c r="H13" s="155"/>
      <c r="I13" s="156"/>
      <c r="J13" s="147" t="s">
        <v>239</v>
      </c>
      <c r="K13" s="148" t="s">
        <v>121</v>
      </c>
      <c r="L13" s="159"/>
      <c r="M13" s="159"/>
      <c r="N13" s="159"/>
      <c r="O13" s="159"/>
      <c r="P13" s="159"/>
      <c r="Q13" s="159"/>
      <c r="R13" s="160"/>
      <c r="S13" s="81"/>
    </row>
    <row r="14" spans="1:19" ht="13" x14ac:dyDescent="0.3">
      <c r="A14" s="81"/>
      <c r="B14" s="146" t="s">
        <v>122</v>
      </c>
      <c r="C14" s="155"/>
      <c r="D14" s="155"/>
      <c r="E14" s="155"/>
      <c r="F14" s="155"/>
      <c r="G14" s="155"/>
      <c r="H14" s="155"/>
      <c r="I14" s="156"/>
      <c r="J14" s="147" t="s">
        <v>239</v>
      </c>
      <c r="K14" s="148" t="s">
        <v>122</v>
      </c>
      <c r="L14" s="159"/>
      <c r="M14" s="159"/>
      <c r="N14" s="159"/>
      <c r="O14" s="159"/>
      <c r="P14" s="159"/>
      <c r="Q14" s="159"/>
      <c r="R14" s="160"/>
      <c r="S14" s="81"/>
    </row>
    <row r="15" spans="1:19" ht="13" x14ac:dyDescent="0.3">
      <c r="A15" s="81"/>
      <c r="B15" s="146" t="s">
        <v>123</v>
      </c>
      <c r="C15" s="155"/>
      <c r="D15" s="155"/>
      <c r="E15" s="155"/>
      <c r="F15" s="155"/>
      <c r="G15" s="155"/>
      <c r="H15" s="155"/>
      <c r="I15" s="156"/>
      <c r="J15" s="147" t="s">
        <v>239</v>
      </c>
      <c r="K15" s="148" t="s">
        <v>123</v>
      </c>
      <c r="L15" s="159"/>
      <c r="M15" s="159"/>
      <c r="N15" s="159"/>
      <c r="O15" s="159"/>
      <c r="P15" s="159"/>
      <c r="Q15" s="159"/>
      <c r="R15" s="160"/>
      <c r="S15" s="81"/>
    </row>
    <row r="16" spans="1:19" ht="13" x14ac:dyDescent="0.3">
      <c r="A16" s="81"/>
      <c r="B16" s="146" t="s">
        <v>124</v>
      </c>
      <c r="C16" s="155"/>
      <c r="D16" s="155"/>
      <c r="E16" s="155"/>
      <c r="F16" s="155"/>
      <c r="G16" s="155"/>
      <c r="H16" s="155"/>
      <c r="I16" s="156"/>
      <c r="J16" s="147" t="s">
        <v>239</v>
      </c>
      <c r="K16" s="148" t="s">
        <v>124</v>
      </c>
      <c r="L16" s="159"/>
      <c r="M16" s="159"/>
      <c r="N16" s="159"/>
      <c r="O16" s="159"/>
      <c r="P16" s="159"/>
      <c r="Q16" s="159"/>
      <c r="R16" s="160"/>
      <c r="S16" s="81"/>
    </row>
    <row r="17" spans="1:19" ht="13" x14ac:dyDescent="0.3">
      <c r="A17" s="81"/>
      <c r="B17" s="146" t="s">
        <v>125</v>
      </c>
      <c r="C17" s="155"/>
      <c r="D17" s="155"/>
      <c r="E17" s="155"/>
      <c r="F17" s="155"/>
      <c r="G17" s="155"/>
      <c r="H17" s="155"/>
      <c r="I17" s="156"/>
      <c r="J17" s="147" t="s">
        <v>239</v>
      </c>
      <c r="K17" s="148" t="s">
        <v>125</v>
      </c>
      <c r="L17" s="159"/>
      <c r="M17" s="159"/>
      <c r="N17" s="159"/>
      <c r="O17" s="159"/>
      <c r="P17" s="159"/>
      <c r="Q17" s="159"/>
      <c r="R17" s="160"/>
      <c r="S17" s="81"/>
    </row>
    <row r="18" spans="1:19" ht="13" x14ac:dyDescent="0.3">
      <c r="A18" s="81"/>
      <c r="B18" s="146" t="s">
        <v>126</v>
      </c>
      <c r="C18" s="155"/>
      <c r="D18" s="155"/>
      <c r="E18" s="155"/>
      <c r="F18" s="155"/>
      <c r="G18" s="155"/>
      <c r="H18" s="155"/>
      <c r="I18" s="156"/>
      <c r="J18" s="147" t="s">
        <v>239</v>
      </c>
      <c r="K18" s="148" t="s">
        <v>126</v>
      </c>
      <c r="L18" s="159"/>
      <c r="M18" s="159"/>
      <c r="N18" s="159"/>
      <c r="O18" s="159"/>
      <c r="P18" s="159"/>
      <c r="Q18" s="159"/>
      <c r="R18" s="160"/>
      <c r="S18" s="81"/>
    </row>
    <row r="19" spans="1:19" ht="13" x14ac:dyDescent="0.3">
      <c r="A19" s="81"/>
      <c r="B19" s="146" t="s">
        <v>127</v>
      </c>
      <c r="C19" s="155"/>
      <c r="D19" s="155"/>
      <c r="E19" s="155"/>
      <c r="F19" s="155"/>
      <c r="G19" s="155"/>
      <c r="H19" s="155"/>
      <c r="I19" s="156"/>
      <c r="J19" s="147" t="s">
        <v>239</v>
      </c>
      <c r="K19" s="148" t="s">
        <v>127</v>
      </c>
      <c r="L19" s="159"/>
      <c r="M19" s="159"/>
      <c r="N19" s="159"/>
      <c r="O19" s="159"/>
      <c r="P19" s="159"/>
      <c r="Q19" s="159"/>
      <c r="R19" s="160"/>
      <c r="S19" s="81"/>
    </row>
    <row r="20" spans="1:19" ht="13" x14ac:dyDescent="0.3">
      <c r="A20" s="81"/>
      <c r="B20" s="146" t="s">
        <v>128</v>
      </c>
      <c r="C20" s="155"/>
      <c r="D20" s="155"/>
      <c r="E20" s="155"/>
      <c r="F20" s="155"/>
      <c r="G20" s="155"/>
      <c r="H20" s="155"/>
      <c r="I20" s="156"/>
      <c r="J20" s="147" t="s">
        <v>239</v>
      </c>
      <c r="K20" s="148" t="s">
        <v>128</v>
      </c>
      <c r="L20" s="159"/>
      <c r="M20" s="159"/>
      <c r="N20" s="159"/>
      <c r="O20" s="159"/>
      <c r="P20" s="159"/>
      <c r="Q20" s="159"/>
      <c r="R20" s="160"/>
      <c r="S20" s="81"/>
    </row>
    <row r="21" spans="1:19" ht="13" x14ac:dyDescent="0.3">
      <c r="A21" s="81"/>
      <c r="B21" s="146" t="s">
        <v>129</v>
      </c>
      <c r="C21" s="155"/>
      <c r="D21" s="155"/>
      <c r="E21" s="155"/>
      <c r="F21" s="155"/>
      <c r="G21" s="155"/>
      <c r="H21" s="155"/>
      <c r="I21" s="156"/>
      <c r="J21" s="147" t="s">
        <v>239</v>
      </c>
      <c r="K21" s="148" t="s">
        <v>129</v>
      </c>
      <c r="L21" s="159"/>
      <c r="M21" s="159"/>
      <c r="N21" s="159"/>
      <c r="O21" s="159"/>
      <c r="P21" s="159"/>
      <c r="Q21" s="159"/>
      <c r="R21" s="160"/>
      <c r="S21" s="81"/>
    </row>
    <row r="22" spans="1:19" ht="13" x14ac:dyDescent="0.3">
      <c r="A22" s="81"/>
      <c r="B22" s="146" t="s">
        <v>130</v>
      </c>
      <c r="C22" s="155"/>
      <c r="D22" s="155"/>
      <c r="E22" s="155"/>
      <c r="F22" s="155"/>
      <c r="G22" s="155"/>
      <c r="H22" s="155"/>
      <c r="I22" s="156"/>
      <c r="J22" s="147" t="s">
        <v>239</v>
      </c>
      <c r="K22" s="148" t="s">
        <v>130</v>
      </c>
      <c r="L22" s="159"/>
      <c r="M22" s="159"/>
      <c r="N22" s="159"/>
      <c r="O22" s="159"/>
      <c r="P22" s="159"/>
      <c r="Q22" s="159"/>
      <c r="R22" s="160"/>
      <c r="S22" s="81"/>
    </row>
    <row r="23" spans="1:19" ht="13" x14ac:dyDescent="0.3">
      <c r="A23" s="81"/>
      <c r="B23" s="146" t="s">
        <v>131</v>
      </c>
      <c r="C23" s="155"/>
      <c r="D23" s="155"/>
      <c r="E23" s="155"/>
      <c r="F23" s="155"/>
      <c r="G23" s="155"/>
      <c r="H23" s="155"/>
      <c r="I23" s="156"/>
      <c r="J23" s="147" t="s">
        <v>239</v>
      </c>
      <c r="K23" s="148" t="s">
        <v>131</v>
      </c>
      <c r="L23" s="159"/>
      <c r="M23" s="159"/>
      <c r="N23" s="159"/>
      <c r="O23" s="159"/>
      <c r="P23" s="159"/>
      <c r="Q23" s="159"/>
      <c r="R23" s="160"/>
      <c r="S23" s="81"/>
    </row>
    <row r="24" spans="1:19" ht="13" x14ac:dyDescent="0.3">
      <c r="A24" s="81"/>
      <c r="B24" s="146" t="s">
        <v>132</v>
      </c>
      <c r="C24" s="155"/>
      <c r="D24" s="155"/>
      <c r="E24" s="155"/>
      <c r="F24" s="155"/>
      <c r="G24" s="155"/>
      <c r="H24" s="155"/>
      <c r="I24" s="156"/>
      <c r="J24" s="147" t="s">
        <v>239</v>
      </c>
      <c r="K24" s="148" t="s">
        <v>132</v>
      </c>
      <c r="L24" s="159"/>
      <c r="M24" s="159"/>
      <c r="N24" s="159"/>
      <c r="O24" s="159"/>
      <c r="P24" s="159"/>
      <c r="Q24" s="159"/>
      <c r="R24" s="160"/>
      <c r="S24" s="81"/>
    </row>
    <row r="25" spans="1:19" ht="13" x14ac:dyDescent="0.3">
      <c r="A25" s="81"/>
      <c r="B25" s="146" t="s">
        <v>133</v>
      </c>
      <c r="C25" s="155"/>
      <c r="D25" s="155"/>
      <c r="E25" s="155"/>
      <c r="F25" s="155"/>
      <c r="G25" s="155"/>
      <c r="H25" s="155"/>
      <c r="I25" s="156"/>
      <c r="J25" s="147" t="s">
        <v>239</v>
      </c>
      <c r="K25" s="148" t="s">
        <v>133</v>
      </c>
      <c r="L25" s="159"/>
      <c r="M25" s="159"/>
      <c r="N25" s="159"/>
      <c r="O25" s="159"/>
      <c r="P25" s="159"/>
      <c r="Q25" s="159"/>
      <c r="R25" s="160"/>
      <c r="S25" s="81"/>
    </row>
    <row r="26" spans="1:19" ht="13" x14ac:dyDescent="0.3">
      <c r="A26" s="81"/>
      <c r="B26" s="146" t="s">
        <v>134</v>
      </c>
      <c r="C26" s="155"/>
      <c r="D26" s="155"/>
      <c r="E26" s="155"/>
      <c r="F26" s="155"/>
      <c r="G26" s="155"/>
      <c r="H26" s="155"/>
      <c r="I26" s="156"/>
      <c r="J26" s="147" t="s">
        <v>239</v>
      </c>
      <c r="K26" s="148" t="s">
        <v>134</v>
      </c>
      <c r="L26" s="159"/>
      <c r="M26" s="159"/>
      <c r="N26" s="159"/>
      <c r="O26" s="159"/>
      <c r="P26" s="159"/>
      <c r="Q26" s="159"/>
      <c r="R26" s="160"/>
      <c r="S26" s="81"/>
    </row>
    <row r="27" spans="1:19" ht="13" x14ac:dyDescent="0.3">
      <c r="A27" s="81"/>
      <c r="B27" s="146" t="s">
        <v>135</v>
      </c>
      <c r="C27" s="155"/>
      <c r="D27" s="155"/>
      <c r="E27" s="155"/>
      <c r="F27" s="155"/>
      <c r="G27" s="155"/>
      <c r="H27" s="155"/>
      <c r="I27" s="156"/>
      <c r="J27" s="147" t="s">
        <v>239</v>
      </c>
      <c r="K27" s="148" t="s">
        <v>135</v>
      </c>
      <c r="L27" s="159"/>
      <c r="M27" s="159"/>
      <c r="N27" s="159"/>
      <c r="O27" s="159"/>
      <c r="P27" s="159"/>
      <c r="Q27" s="159"/>
      <c r="R27" s="160"/>
      <c r="S27" s="81"/>
    </row>
    <row r="28" spans="1:19" ht="13" x14ac:dyDescent="0.3">
      <c r="A28" s="81"/>
      <c r="B28" s="146" t="s">
        <v>136</v>
      </c>
      <c r="C28" s="155"/>
      <c r="D28" s="155"/>
      <c r="E28" s="155"/>
      <c r="F28" s="155"/>
      <c r="G28" s="155"/>
      <c r="H28" s="155"/>
      <c r="I28" s="156"/>
      <c r="J28" s="147" t="s">
        <v>239</v>
      </c>
      <c r="K28" s="148" t="s">
        <v>136</v>
      </c>
      <c r="L28" s="159"/>
      <c r="M28" s="159"/>
      <c r="N28" s="159"/>
      <c r="O28" s="159"/>
      <c r="P28" s="159"/>
      <c r="Q28" s="159"/>
      <c r="R28" s="160"/>
      <c r="S28" s="81"/>
    </row>
    <row r="29" spans="1:19" ht="13" x14ac:dyDescent="0.3">
      <c r="A29" s="81"/>
      <c r="B29" s="146" t="s">
        <v>137</v>
      </c>
      <c r="C29" s="155"/>
      <c r="D29" s="155"/>
      <c r="E29" s="155"/>
      <c r="F29" s="155"/>
      <c r="G29" s="155"/>
      <c r="H29" s="155"/>
      <c r="I29" s="156"/>
      <c r="J29" s="147" t="s">
        <v>239</v>
      </c>
      <c r="K29" s="148" t="s">
        <v>137</v>
      </c>
      <c r="L29" s="159"/>
      <c r="M29" s="159"/>
      <c r="N29" s="159"/>
      <c r="O29" s="159"/>
      <c r="P29" s="159"/>
      <c r="Q29" s="159"/>
      <c r="R29" s="160"/>
      <c r="S29" s="81"/>
    </row>
    <row r="30" spans="1:19" ht="13" x14ac:dyDescent="0.3">
      <c r="A30" s="81"/>
      <c r="B30" s="146" t="s">
        <v>138</v>
      </c>
      <c r="C30" s="155"/>
      <c r="D30" s="155"/>
      <c r="E30" s="155"/>
      <c r="F30" s="155"/>
      <c r="G30" s="155"/>
      <c r="H30" s="155"/>
      <c r="I30" s="156"/>
      <c r="J30" s="147" t="s">
        <v>239</v>
      </c>
      <c r="K30" s="148" t="s">
        <v>138</v>
      </c>
      <c r="L30" s="159"/>
      <c r="M30" s="159"/>
      <c r="N30" s="159"/>
      <c r="O30" s="159"/>
      <c r="P30" s="159"/>
      <c r="Q30" s="159"/>
      <c r="R30" s="160"/>
      <c r="S30" s="81"/>
    </row>
    <row r="31" spans="1:19" ht="13.5" thickBot="1" x14ac:dyDescent="0.35">
      <c r="A31" s="81"/>
      <c r="B31" s="149" t="s">
        <v>139</v>
      </c>
      <c r="C31" s="157"/>
      <c r="D31" s="157"/>
      <c r="E31" s="157"/>
      <c r="F31" s="157"/>
      <c r="G31" s="157"/>
      <c r="H31" s="157"/>
      <c r="I31" s="158"/>
      <c r="J31" s="147" t="s">
        <v>239</v>
      </c>
      <c r="K31" s="150" t="s">
        <v>139</v>
      </c>
      <c r="L31" s="161"/>
      <c r="M31" s="161"/>
      <c r="N31" s="161"/>
      <c r="O31" s="161"/>
      <c r="P31" s="161"/>
      <c r="Q31" s="161"/>
      <c r="R31" s="162"/>
      <c r="S31" s="81"/>
    </row>
    <row r="32" spans="1:19" ht="13" thickBot="1" x14ac:dyDescent="0.3">
      <c r="A32" s="81"/>
      <c r="B32" s="81"/>
      <c r="C32" s="81"/>
      <c r="D32" s="81"/>
      <c r="E32" s="81"/>
      <c r="F32" s="81"/>
      <c r="G32" s="81"/>
      <c r="H32" s="81"/>
      <c r="I32" s="81"/>
      <c r="J32" s="81"/>
      <c r="K32" s="81"/>
      <c r="L32" s="81"/>
      <c r="M32" s="81"/>
      <c r="N32" s="81"/>
      <c r="O32" s="81"/>
      <c r="P32" s="81"/>
      <c r="Q32" s="81"/>
      <c r="R32" s="81"/>
      <c r="S32" s="81"/>
    </row>
    <row r="33" spans="1:19" ht="13" x14ac:dyDescent="0.3">
      <c r="A33" s="81"/>
      <c r="B33" s="151" t="s">
        <v>140</v>
      </c>
      <c r="C33" s="152"/>
      <c r="D33" s="163"/>
      <c r="E33" s="163"/>
      <c r="F33" s="163"/>
      <c r="G33" s="163"/>
      <c r="H33" s="163"/>
      <c r="I33" s="163"/>
      <c r="J33" s="163"/>
      <c r="K33" s="163"/>
      <c r="L33" s="163"/>
      <c r="M33" s="163"/>
      <c r="N33" s="163"/>
      <c r="O33" s="163"/>
      <c r="P33" s="163"/>
      <c r="Q33" s="163"/>
      <c r="R33" s="164"/>
      <c r="S33" s="81"/>
    </row>
    <row r="34" spans="1:19" x14ac:dyDescent="0.25">
      <c r="A34" s="81"/>
      <c r="B34" s="165"/>
      <c r="C34" s="166"/>
      <c r="D34" s="166"/>
      <c r="E34" s="166"/>
      <c r="F34" s="166"/>
      <c r="G34" s="166"/>
      <c r="H34" s="166"/>
      <c r="I34" s="166"/>
      <c r="J34" s="166"/>
      <c r="K34" s="166"/>
      <c r="L34" s="166"/>
      <c r="M34" s="166"/>
      <c r="N34" s="166"/>
      <c r="O34" s="166"/>
      <c r="P34" s="166"/>
      <c r="Q34" s="166"/>
      <c r="R34" s="167"/>
      <c r="S34" s="81"/>
    </row>
    <row r="35" spans="1:19" x14ac:dyDescent="0.25">
      <c r="A35" s="81"/>
      <c r="B35" s="168"/>
      <c r="C35" s="166"/>
      <c r="D35" s="166"/>
      <c r="E35" s="166"/>
      <c r="F35" s="166"/>
      <c r="G35" s="166"/>
      <c r="H35" s="166"/>
      <c r="I35" s="166"/>
      <c r="J35" s="166"/>
      <c r="K35" s="166"/>
      <c r="L35" s="166"/>
      <c r="M35" s="166"/>
      <c r="N35" s="166"/>
      <c r="O35" s="166"/>
      <c r="P35" s="166"/>
      <c r="Q35" s="166"/>
      <c r="R35" s="167"/>
      <c r="S35" s="81"/>
    </row>
    <row r="36" spans="1:19" x14ac:dyDescent="0.25">
      <c r="A36" s="81"/>
      <c r="B36" s="168"/>
      <c r="C36" s="166"/>
      <c r="D36" s="166"/>
      <c r="E36" s="166"/>
      <c r="F36" s="166"/>
      <c r="G36" s="166"/>
      <c r="H36" s="166"/>
      <c r="I36" s="166"/>
      <c r="J36" s="166"/>
      <c r="K36" s="166"/>
      <c r="L36" s="166"/>
      <c r="M36" s="166"/>
      <c r="N36" s="166"/>
      <c r="O36" s="166"/>
      <c r="P36" s="166"/>
      <c r="Q36" s="166"/>
      <c r="R36" s="167"/>
      <c r="S36" s="81"/>
    </row>
    <row r="37" spans="1:19" x14ac:dyDescent="0.25">
      <c r="A37" s="81"/>
      <c r="B37" s="168"/>
      <c r="C37" s="166"/>
      <c r="D37" s="166"/>
      <c r="E37" s="166"/>
      <c r="F37" s="166"/>
      <c r="G37" s="166"/>
      <c r="H37" s="166"/>
      <c r="I37" s="166"/>
      <c r="J37" s="166"/>
      <c r="K37" s="166"/>
      <c r="L37" s="166"/>
      <c r="M37" s="166"/>
      <c r="N37" s="166"/>
      <c r="O37" s="166"/>
      <c r="P37" s="166"/>
      <c r="Q37" s="166"/>
      <c r="R37" s="167"/>
      <c r="S37" s="81"/>
    </row>
    <row r="38" spans="1:19" x14ac:dyDescent="0.25">
      <c r="A38" s="81"/>
      <c r="B38" s="168"/>
      <c r="C38" s="166"/>
      <c r="D38" s="166"/>
      <c r="E38" s="166"/>
      <c r="F38" s="166"/>
      <c r="G38" s="166"/>
      <c r="H38" s="166"/>
      <c r="I38" s="166"/>
      <c r="J38" s="166"/>
      <c r="K38" s="166"/>
      <c r="L38" s="166"/>
      <c r="M38" s="166"/>
      <c r="N38" s="166"/>
      <c r="O38" s="166"/>
      <c r="P38" s="166"/>
      <c r="Q38" s="166"/>
      <c r="R38" s="167"/>
      <c r="S38" s="81"/>
    </row>
    <row r="39" spans="1:19" x14ac:dyDescent="0.25">
      <c r="A39" s="81"/>
      <c r="B39" s="168"/>
      <c r="C39" s="166"/>
      <c r="D39" s="166"/>
      <c r="E39" s="166"/>
      <c r="F39" s="166"/>
      <c r="G39" s="166"/>
      <c r="H39" s="166"/>
      <c r="I39" s="166"/>
      <c r="J39" s="166"/>
      <c r="K39" s="166"/>
      <c r="L39" s="166"/>
      <c r="M39" s="166"/>
      <c r="N39" s="166"/>
      <c r="O39" s="166"/>
      <c r="P39" s="166"/>
      <c r="Q39" s="166"/>
      <c r="R39" s="167"/>
      <c r="S39" s="81"/>
    </row>
    <row r="40" spans="1:19" x14ac:dyDescent="0.25">
      <c r="A40" s="81"/>
      <c r="B40" s="168"/>
      <c r="C40" s="166"/>
      <c r="D40" s="166"/>
      <c r="E40" s="166"/>
      <c r="F40" s="166"/>
      <c r="G40" s="166"/>
      <c r="H40" s="166"/>
      <c r="I40" s="166"/>
      <c r="J40" s="166"/>
      <c r="K40" s="166"/>
      <c r="L40" s="166"/>
      <c r="M40" s="166"/>
      <c r="N40" s="166"/>
      <c r="O40" s="166"/>
      <c r="P40" s="166"/>
      <c r="Q40" s="166"/>
      <c r="R40" s="167"/>
      <c r="S40" s="81"/>
    </row>
    <row r="41" spans="1:19" x14ac:dyDescent="0.25">
      <c r="A41" s="81"/>
      <c r="B41" s="168"/>
      <c r="C41" s="166"/>
      <c r="D41" s="166"/>
      <c r="E41" s="166"/>
      <c r="F41" s="166"/>
      <c r="G41" s="166"/>
      <c r="H41" s="166"/>
      <c r="I41" s="166"/>
      <c r="J41" s="166"/>
      <c r="K41" s="166"/>
      <c r="L41" s="166"/>
      <c r="M41" s="166"/>
      <c r="N41" s="166"/>
      <c r="O41" s="166"/>
      <c r="P41" s="166"/>
      <c r="Q41" s="166"/>
      <c r="R41" s="167"/>
      <c r="S41" s="81"/>
    </row>
    <row r="42" spans="1:19" x14ac:dyDescent="0.25">
      <c r="A42" s="81"/>
      <c r="B42" s="168"/>
      <c r="C42" s="166"/>
      <c r="D42" s="166"/>
      <c r="E42" s="166"/>
      <c r="F42" s="166"/>
      <c r="G42" s="166"/>
      <c r="H42" s="166"/>
      <c r="I42" s="166"/>
      <c r="J42" s="166"/>
      <c r="K42" s="166"/>
      <c r="L42" s="166"/>
      <c r="M42" s="166"/>
      <c r="N42" s="166"/>
      <c r="O42" s="166"/>
      <c r="P42" s="166"/>
      <c r="Q42" s="166"/>
      <c r="R42" s="167"/>
      <c r="S42" s="81"/>
    </row>
    <row r="43" spans="1:19" x14ac:dyDescent="0.25">
      <c r="A43" s="81"/>
      <c r="B43" s="168"/>
      <c r="C43" s="166"/>
      <c r="D43" s="166"/>
      <c r="E43" s="166"/>
      <c r="F43" s="166"/>
      <c r="G43" s="166"/>
      <c r="H43" s="166"/>
      <c r="I43" s="166"/>
      <c r="J43" s="166"/>
      <c r="K43" s="166"/>
      <c r="L43" s="166"/>
      <c r="M43" s="166"/>
      <c r="N43" s="166"/>
      <c r="O43" s="166"/>
      <c r="P43" s="166"/>
      <c r="Q43" s="166"/>
      <c r="R43" s="167"/>
      <c r="S43" s="81"/>
    </row>
    <row r="44" spans="1:19" x14ac:dyDescent="0.25">
      <c r="A44" s="81"/>
      <c r="B44" s="168"/>
      <c r="C44" s="166"/>
      <c r="D44" s="166"/>
      <c r="E44" s="166"/>
      <c r="F44" s="166"/>
      <c r="G44" s="166"/>
      <c r="H44" s="166"/>
      <c r="I44" s="166"/>
      <c r="J44" s="166"/>
      <c r="K44" s="166"/>
      <c r="L44" s="166"/>
      <c r="M44" s="166"/>
      <c r="N44" s="166"/>
      <c r="O44" s="166"/>
      <c r="P44" s="166"/>
      <c r="Q44" s="166"/>
      <c r="R44" s="167"/>
      <c r="S44" s="81"/>
    </row>
    <row r="45" spans="1:19" x14ac:dyDescent="0.25">
      <c r="A45" s="81"/>
      <c r="B45" s="168"/>
      <c r="C45" s="166"/>
      <c r="D45" s="166"/>
      <c r="E45" s="166"/>
      <c r="F45" s="166"/>
      <c r="G45" s="166"/>
      <c r="H45" s="166"/>
      <c r="I45" s="166"/>
      <c r="J45" s="166"/>
      <c r="K45" s="166"/>
      <c r="L45" s="166"/>
      <c r="M45" s="166"/>
      <c r="N45" s="166"/>
      <c r="O45" s="166"/>
      <c r="P45" s="166"/>
      <c r="Q45" s="166"/>
      <c r="R45" s="167"/>
      <c r="S45" s="81"/>
    </row>
    <row r="46" spans="1:19" x14ac:dyDescent="0.25">
      <c r="A46" s="81"/>
      <c r="B46" s="168"/>
      <c r="C46" s="166"/>
      <c r="D46" s="166"/>
      <c r="E46" s="166"/>
      <c r="F46" s="166"/>
      <c r="G46" s="166"/>
      <c r="H46" s="166"/>
      <c r="I46" s="166"/>
      <c r="J46" s="166"/>
      <c r="K46" s="166"/>
      <c r="L46" s="166"/>
      <c r="M46" s="166"/>
      <c r="N46" s="166"/>
      <c r="O46" s="166"/>
      <c r="P46" s="166"/>
      <c r="Q46" s="166"/>
      <c r="R46" s="167"/>
      <c r="S46" s="81"/>
    </row>
    <row r="47" spans="1:19" x14ac:dyDescent="0.25">
      <c r="A47" s="81"/>
      <c r="B47" s="168"/>
      <c r="C47" s="166"/>
      <c r="D47" s="166"/>
      <c r="E47" s="166"/>
      <c r="F47" s="166"/>
      <c r="G47" s="166"/>
      <c r="H47" s="166"/>
      <c r="I47" s="166"/>
      <c r="J47" s="166"/>
      <c r="K47" s="166"/>
      <c r="L47" s="166"/>
      <c r="M47" s="166"/>
      <c r="N47" s="166"/>
      <c r="O47" s="166"/>
      <c r="P47" s="166"/>
      <c r="Q47" s="166"/>
      <c r="R47" s="167"/>
      <c r="S47" s="81"/>
    </row>
    <row r="48" spans="1:19" x14ac:dyDescent="0.25">
      <c r="A48" s="81"/>
      <c r="B48" s="168"/>
      <c r="C48" s="166"/>
      <c r="D48" s="166"/>
      <c r="E48" s="166"/>
      <c r="F48" s="166"/>
      <c r="G48" s="166"/>
      <c r="H48" s="166"/>
      <c r="I48" s="166"/>
      <c r="J48" s="166"/>
      <c r="K48" s="166"/>
      <c r="L48" s="166"/>
      <c r="M48" s="166"/>
      <c r="N48" s="166"/>
      <c r="O48" s="166"/>
      <c r="P48" s="166"/>
      <c r="Q48" s="166"/>
      <c r="R48" s="167"/>
      <c r="S48" s="81"/>
    </row>
    <row r="49" spans="1:19" x14ac:dyDescent="0.25">
      <c r="A49" s="81"/>
      <c r="B49" s="168"/>
      <c r="C49" s="166"/>
      <c r="D49" s="166"/>
      <c r="E49" s="166"/>
      <c r="F49" s="166"/>
      <c r="G49" s="166"/>
      <c r="H49" s="166"/>
      <c r="I49" s="166"/>
      <c r="J49" s="166"/>
      <c r="K49" s="166"/>
      <c r="L49" s="166"/>
      <c r="M49" s="166"/>
      <c r="N49" s="166"/>
      <c r="O49" s="166"/>
      <c r="P49" s="166"/>
      <c r="Q49" s="166"/>
      <c r="R49" s="167"/>
      <c r="S49" s="81"/>
    </row>
    <row r="50" spans="1:19" x14ac:dyDescent="0.25">
      <c r="A50" s="81"/>
      <c r="B50" s="168"/>
      <c r="C50" s="166"/>
      <c r="D50" s="166"/>
      <c r="E50" s="166"/>
      <c r="F50" s="166"/>
      <c r="G50" s="166"/>
      <c r="H50" s="166"/>
      <c r="I50" s="166"/>
      <c r="J50" s="166"/>
      <c r="K50" s="166"/>
      <c r="L50" s="166"/>
      <c r="M50" s="166"/>
      <c r="N50" s="166"/>
      <c r="O50" s="166"/>
      <c r="P50" s="166"/>
      <c r="Q50" s="166"/>
      <c r="R50" s="167"/>
      <c r="S50" s="81"/>
    </row>
    <row r="51" spans="1:19" x14ac:dyDescent="0.25">
      <c r="A51" s="81"/>
      <c r="B51" s="168"/>
      <c r="C51" s="166"/>
      <c r="D51" s="166"/>
      <c r="E51" s="166"/>
      <c r="F51" s="166"/>
      <c r="G51" s="166"/>
      <c r="H51" s="166"/>
      <c r="I51" s="166"/>
      <c r="J51" s="166"/>
      <c r="K51" s="166"/>
      <c r="L51" s="166"/>
      <c r="M51" s="166"/>
      <c r="N51" s="166"/>
      <c r="O51" s="166"/>
      <c r="P51" s="166"/>
      <c r="Q51" s="166"/>
      <c r="R51" s="167"/>
      <c r="S51" s="81"/>
    </row>
    <row r="52" spans="1:19" x14ac:dyDescent="0.25">
      <c r="A52" s="81"/>
      <c r="B52" s="168"/>
      <c r="C52" s="166"/>
      <c r="D52" s="166"/>
      <c r="E52" s="166"/>
      <c r="F52" s="166"/>
      <c r="G52" s="166"/>
      <c r="H52" s="166"/>
      <c r="I52" s="166"/>
      <c r="J52" s="166"/>
      <c r="K52" s="166"/>
      <c r="L52" s="166"/>
      <c r="M52" s="166"/>
      <c r="N52" s="166"/>
      <c r="O52" s="166"/>
      <c r="P52" s="166"/>
      <c r="Q52" s="166"/>
      <c r="R52" s="167"/>
      <c r="S52" s="81"/>
    </row>
    <row r="53" spans="1:19" x14ac:dyDescent="0.25">
      <c r="A53" s="81"/>
      <c r="B53" s="168"/>
      <c r="C53" s="166"/>
      <c r="D53" s="166"/>
      <c r="E53" s="166"/>
      <c r="F53" s="166"/>
      <c r="G53" s="166"/>
      <c r="H53" s="166"/>
      <c r="I53" s="166"/>
      <c r="J53" s="166"/>
      <c r="K53" s="166"/>
      <c r="L53" s="166"/>
      <c r="M53" s="166"/>
      <c r="N53" s="166"/>
      <c r="O53" s="166"/>
      <c r="P53" s="166"/>
      <c r="Q53" s="166"/>
      <c r="R53" s="167"/>
      <c r="S53" s="81"/>
    </row>
    <row r="54" spans="1:19" x14ac:dyDescent="0.25">
      <c r="A54" s="81"/>
      <c r="B54" s="168"/>
      <c r="C54" s="166"/>
      <c r="D54" s="166"/>
      <c r="E54" s="166"/>
      <c r="F54" s="166"/>
      <c r="G54" s="166"/>
      <c r="H54" s="166"/>
      <c r="I54" s="166"/>
      <c r="J54" s="166"/>
      <c r="K54" s="166"/>
      <c r="L54" s="166"/>
      <c r="M54" s="166"/>
      <c r="N54" s="166"/>
      <c r="O54" s="166"/>
      <c r="P54" s="166"/>
      <c r="Q54" s="166"/>
      <c r="R54" s="167"/>
      <c r="S54" s="81"/>
    </row>
    <row r="55" spans="1:19" x14ac:dyDescent="0.25">
      <c r="A55" s="81"/>
      <c r="B55" s="168"/>
      <c r="C55" s="166"/>
      <c r="D55" s="166"/>
      <c r="E55" s="166"/>
      <c r="F55" s="166"/>
      <c r="G55" s="166"/>
      <c r="H55" s="166"/>
      <c r="I55" s="166"/>
      <c r="J55" s="166"/>
      <c r="K55" s="166"/>
      <c r="L55" s="166"/>
      <c r="M55" s="166"/>
      <c r="N55" s="166"/>
      <c r="O55" s="166"/>
      <c r="P55" s="166"/>
      <c r="Q55" s="166"/>
      <c r="R55" s="167"/>
      <c r="S55" s="81"/>
    </row>
    <row r="56" spans="1:19" x14ac:dyDescent="0.25">
      <c r="A56" s="81"/>
      <c r="B56" s="168"/>
      <c r="C56" s="166"/>
      <c r="D56" s="166"/>
      <c r="E56" s="166"/>
      <c r="F56" s="166"/>
      <c r="G56" s="166"/>
      <c r="H56" s="166"/>
      <c r="I56" s="166"/>
      <c r="J56" s="166"/>
      <c r="K56" s="166"/>
      <c r="L56" s="166"/>
      <c r="M56" s="166"/>
      <c r="N56" s="166"/>
      <c r="O56" s="166"/>
      <c r="P56" s="166"/>
      <c r="Q56" s="166"/>
      <c r="R56" s="167"/>
      <c r="S56" s="81"/>
    </row>
    <row r="57" spans="1:19" x14ac:dyDescent="0.25">
      <c r="A57" s="81"/>
      <c r="B57" s="168"/>
      <c r="C57" s="166"/>
      <c r="D57" s="166"/>
      <c r="E57" s="166"/>
      <c r="F57" s="166"/>
      <c r="G57" s="166"/>
      <c r="H57" s="166"/>
      <c r="I57" s="166"/>
      <c r="J57" s="166"/>
      <c r="K57" s="166"/>
      <c r="L57" s="166"/>
      <c r="M57" s="166"/>
      <c r="N57" s="166"/>
      <c r="O57" s="166"/>
      <c r="P57" s="166"/>
      <c r="Q57" s="166"/>
      <c r="R57" s="167"/>
      <c r="S57" s="81"/>
    </row>
    <row r="58" spans="1:19" x14ac:dyDescent="0.25">
      <c r="A58" s="81"/>
      <c r="B58" s="168"/>
      <c r="C58" s="166"/>
      <c r="D58" s="166"/>
      <c r="E58" s="166"/>
      <c r="F58" s="166"/>
      <c r="G58" s="166"/>
      <c r="H58" s="166"/>
      <c r="I58" s="166"/>
      <c r="J58" s="166"/>
      <c r="K58" s="166"/>
      <c r="L58" s="166"/>
      <c r="M58" s="166"/>
      <c r="N58" s="166"/>
      <c r="O58" s="166"/>
      <c r="P58" s="166"/>
      <c r="Q58" s="166"/>
      <c r="R58" s="167"/>
      <c r="S58" s="81"/>
    </row>
    <row r="59" spans="1:19" x14ac:dyDescent="0.25">
      <c r="A59" s="81"/>
      <c r="B59" s="168"/>
      <c r="C59" s="166"/>
      <c r="D59" s="166"/>
      <c r="E59" s="166"/>
      <c r="F59" s="166"/>
      <c r="G59" s="166"/>
      <c r="H59" s="166"/>
      <c r="I59" s="166"/>
      <c r="J59" s="166"/>
      <c r="K59" s="166"/>
      <c r="L59" s="166"/>
      <c r="M59" s="166"/>
      <c r="N59" s="166"/>
      <c r="O59" s="166"/>
      <c r="P59" s="166"/>
      <c r="Q59" s="166"/>
      <c r="R59" s="167"/>
      <c r="S59" s="81"/>
    </row>
    <row r="60" spans="1:19" x14ac:dyDescent="0.25">
      <c r="A60" s="81"/>
      <c r="B60" s="168"/>
      <c r="C60" s="166"/>
      <c r="D60" s="166"/>
      <c r="E60" s="166"/>
      <c r="F60" s="166"/>
      <c r="G60" s="166"/>
      <c r="H60" s="166"/>
      <c r="I60" s="166"/>
      <c r="J60" s="166"/>
      <c r="K60" s="166"/>
      <c r="L60" s="166"/>
      <c r="M60" s="166"/>
      <c r="N60" s="166"/>
      <c r="O60" s="166"/>
      <c r="P60" s="166"/>
      <c r="Q60" s="166"/>
      <c r="R60" s="167"/>
      <c r="S60" s="81"/>
    </row>
    <row r="61" spans="1:19" x14ac:dyDescent="0.25">
      <c r="A61" s="81"/>
      <c r="B61" s="168"/>
      <c r="C61" s="166"/>
      <c r="D61" s="166"/>
      <c r="E61" s="166"/>
      <c r="F61" s="166"/>
      <c r="G61" s="166"/>
      <c r="H61" s="166"/>
      <c r="I61" s="166"/>
      <c r="J61" s="166"/>
      <c r="K61" s="166"/>
      <c r="L61" s="166"/>
      <c r="M61" s="166"/>
      <c r="N61" s="166"/>
      <c r="O61" s="166"/>
      <c r="P61" s="166"/>
      <c r="Q61" s="166"/>
      <c r="R61" s="167"/>
      <c r="S61" s="81"/>
    </row>
    <row r="62" spans="1:19" x14ac:dyDescent="0.25">
      <c r="A62" s="81"/>
      <c r="B62" s="168"/>
      <c r="C62" s="166"/>
      <c r="D62" s="166"/>
      <c r="E62" s="166"/>
      <c r="F62" s="166"/>
      <c r="G62" s="166"/>
      <c r="H62" s="166"/>
      <c r="I62" s="166"/>
      <c r="J62" s="166"/>
      <c r="K62" s="166"/>
      <c r="L62" s="166"/>
      <c r="M62" s="166"/>
      <c r="N62" s="166"/>
      <c r="O62" s="166"/>
      <c r="P62" s="166"/>
      <c r="Q62" s="166"/>
      <c r="R62" s="167"/>
      <c r="S62" s="81"/>
    </row>
    <row r="63" spans="1:19" x14ac:dyDescent="0.25">
      <c r="A63" s="81"/>
      <c r="B63" s="168"/>
      <c r="C63" s="166"/>
      <c r="D63" s="166"/>
      <c r="E63" s="166"/>
      <c r="F63" s="166"/>
      <c r="G63" s="166"/>
      <c r="H63" s="166"/>
      <c r="I63" s="166"/>
      <c r="J63" s="166"/>
      <c r="K63" s="166"/>
      <c r="L63" s="166"/>
      <c r="M63" s="166"/>
      <c r="N63" s="166"/>
      <c r="O63" s="166"/>
      <c r="P63" s="166"/>
      <c r="Q63" s="166"/>
      <c r="R63" s="167"/>
      <c r="S63" s="81"/>
    </row>
    <row r="64" spans="1:19" x14ac:dyDescent="0.25">
      <c r="A64" s="81"/>
      <c r="B64" s="168"/>
      <c r="C64" s="166"/>
      <c r="D64" s="166"/>
      <c r="E64" s="166"/>
      <c r="F64" s="166"/>
      <c r="G64" s="166"/>
      <c r="H64" s="166"/>
      <c r="I64" s="166"/>
      <c r="J64" s="166"/>
      <c r="K64" s="166"/>
      <c r="L64" s="166"/>
      <c r="M64" s="166"/>
      <c r="N64" s="166"/>
      <c r="O64" s="166"/>
      <c r="P64" s="166"/>
      <c r="Q64" s="166"/>
      <c r="R64" s="167"/>
      <c r="S64" s="81"/>
    </row>
    <row r="65" spans="1:19" x14ac:dyDescent="0.25">
      <c r="A65" s="81"/>
      <c r="B65" s="168"/>
      <c r="C65" s="166"/>
      <c r="D65" s="166"/>
      <c r="E65" s="166"/>
      <c r="F65" s="166"/>
      <c r="G65" s="166"/>
      <c r="H65" s="166"/>
      <c r="I65" s="166"/>
      <c r="J65" s="166"/>
      <c r="K65" s="166"/>
      <c r="L65" s="166"/>
      <c r="M65" s="166"/>
      <c r="N65" s="166"/>
      <c r="O65" s="166"/>
      <c r="P65" s="166"/>
      <c r="Q65" s="166"/>
      <c r="R65" s="167"/>
      <c r="S65" s="81"/>
    </row>
    <row r="66" spans="1:19" x14ac:dyDescent="0.25">
      <c r="A66" s="81"/>
      <c r="B66" s="168"/>
      <c r="C66" s="166"/>
      <c r="D66" s="166"/>
      <c r="E66" s="166"/>
      <c r="F66" s="166"/>
      <c r="G66" s="166"/>
      <c r="H66" s="166"/>
      <c r="I66" s="166"/>
      <c r="J66" s="166"/>
      <c r="K66" s="166"/>
      <c r="L66" s="166"/>
      <c r="M66" s="166"/>
      <c r="N66" s="166"/>
      <c r="O66" s="166"/>
      <c r="P66" s="166"/>
      <c r="Q66" s="166"/>
      <c r="R66" s="167"/>
      <c r="S66" s="81"/>
    </row>
    <row r="67" spans="1:19" x14ac:dyDescent="0.25">
      <c r="A67" s="81"/>
      <c r="B67" s="168"/>
      <c r="C67" s="166"/>
      <c r="D67" s="166"/>
      <c r="E67" s="166"/>
      <c r="F67" s="166"/>
      <c r="G67" s="166"/>
      <c r="H67" s="166"/>
      <c r="I67" s="166"/>
      <c r="J67" s="166"/>
      <c r="K67" s="166"/>
      <c r="L67" s="166"/>
      <c r="M67" s="166"/>
      <c r="N67" s="166"/>
      <c r="O67" s="166"/>
      <c r="P67" s="166"/>
      <c r="Q67" s="166"/>
      <c r="R67" s="167"/>
      <c r="S67" s="81"/>
    </row>
    <row r="68" spans="1:19" x14ac:dyDescent="0.25">
      <c r="A68" s="81"/>
      <c r="B68" s="168"/>
      <c r="C68" s="166"/>
      <c r="D68" s="166"/>
      <c r="E68" s="166"/>
      <c r="F68" s="166"/>
      <c r="G68" s="166"/>
      <c r="H68" s="166"/>
      <c r="I68" s="166"/>
      <c r="J68" s="166"/>
      <c r="K68" s="166"/>
      <c r="L68" s="166"/>
      <c r="M68" s="166"/>
      <c r="N68" s="166"/>
      <c r="O68" s="166"/>
      <c r="P68" s="166"/>
      <c r="Q68" s="166"/>
      <c r="R68" s="167"/>
      <c r="S68" s="81"/>
    </row>
    <row r="69" spans="1:19" x14ac:dyDescent="0.25">
      <c r="A69" s="81"/>
      <c r="B69" s="168"/>
      <c r="C69" s="166"/>
      <c r="D69" s="166"/>
      <c r="E69" s="166"/>
      <c r="F69" s="166"/>
      <c r="G69" s="166"/>
      <c r="H69" s="166"/>
      <c r="I69" s="166"/>
      <c r="J69" s="166"/>
      <c r="K69" s="166"/>
      <c r="L69" s="166"/>
      <c r="M69" s="166"/>
      <c r="N69" s="166"/>
      <c r="O69" s="166"/>
      <c r="P69" s="166"/>
      <c r="Q69" s="166"/>
      <c r="R69" s="167"/>
      <c r="S69" s="81"/>
    </row>
    <row r="70" spans="1:19" x14ac:dyDescent="0.25">
      <c r="A70" s="81"/>
      <c r="B70" s="168"/>
      <c r="C70" s="166"/>
      <c r="D70" s="166"/>
      <c r="E70" s="166"/>
      <c r="F70" s="166"/>
      <c r="G70" s="166"/>
      <c r="H70" s="166"/>
      <c r="I70" s="166"/>
      <c r="J70" s="166"/>
      <c r="K70" s="166"/>
      <c r="L70" s="166"/>
      <c r="M70" s="166"/>
      <c r="N70" s="166"/>
      <c r="O70" s="166"/>
      <c r="P70" s="166"/>
      <c r="Q70" s="166"/>
      <c r="R70" s="167"/>
      <c r="S70" s="81"/>
    </row>
    <row r="71" spans="1:19" x14ac:dyDescent="0.25">
      <c r="A71" s="81"/>
      <c r="B71" s="168"/>
      <c r="C71" s="166"/>
      <c r="D71" s="166"/>
      <c r="E71" s="166"/>
      <c r="F71" s="166"/>
      <c r="G71" s="166"/>
      <c r="H71" s="166"/>
      <c r="I71" s="166"/>
      <c r="J71" s="166"/>
      <c r="K71" s="166"/>
      <c r="L71" s="166"/>
      <c r="M71" s="166"/>
      <c r="N71" s="166"/>
      <c r="O71" s="166"/>
      <c r="P71" s="166"/>
      <c r="Q71" s="166"/>
      <c r="R71" s="167"/>
      <c r="S71" s="81"/>
    </row>
    <row r="72" spans="1:19" x14ac:dyDescent="0.25">
      <c r="A72" s="81"/>
      <c r="B72" s="168"/>
      <c r="C72" s="166"/>
      <c r="D72" s="166"/>
      <c r="E72" s="166"/>
      <c r="F72" s="166"/>
      <c r="G72" s="166"/>
      <c r="H72" s="166"/>
      <c r="I72" s="166"/>
      <c r="J72" s="166"/>
      <c r="K72" s="166"/>
      <c r="L72" s="166"/>
      <c r="M72" s="166"/>
      <c r="N72" s="166"/>
      <c r="O72" s="166"/>
      <c r="P72" s="166"/>
      <c r="Q72" s="166"/>
      <c r="R72" s="167"/>
      <c r="S72" s="81"/>
    </row>
    <row r="73" spans="1:19" x14ac:dyDescent="0.25">
      <c r="A73" s="81"/>
      <c r="B73" s="168"/>
      <c r="C73" s="166"/>
      <c r="D73" s="166"/>
      <c r="E73" s="166"/>
      <c r="F73" s="166"/>
      <c r="G73" s="166"/>
      <c r="H73" s="166"/>
      <c r="I73" s="166"/>
      <c r="J73" s="166"/>
      <c r="K73" s="166"/>
      <c r="L73" s="166"/>
      <c r="M73" s="166"/>
      <c r="N73" s="166"/>
      <c r="O73" s="166"/>
      <c r="P73" s="166"/>
      <c r="Q73" s="166"/>
      <c r="R73" s="167"/>
      <c r="S73" s="81"/>
    </row>
    <row r="74" spans="1:19" x14ac:dyDescent="0.25">
      <c r="A74" s="81"/>
      <c r="B74" s="168"/>
      <c r="C74" s="166"/>
      <c r="D74" s="166"/>
      <c r="E74" s="166"/>
      <c r="F74" s="166"/>
      <c r="G74" s="166"/>
      <c r="H74" s="166"/>
      <c r="I74" s="166"/>
      <c r="J74" s="166"/>
      <c r="K74" s="166"/>
      <c r="L74" s="166"/>
      <c r="M74" s="166"/>
      <c r="N74" s="166"/>
      <c r="O74" s="166"/>
      <c r="P74" s="166"/>
      <c r="Q74" s="166"/>
      <c r="R74" s="167"/>
      <c r="S74" s="81"/>
    </row>
    <row r="75" spans="1:19" x14ac:dyDescent="0.25">
      <c r="A75" s="81"/>
      <c r="B75" s="168"/>
      <c r="C75" s="166"/>
      <c r="D75" s="166"/>
      <c r="E75" s="166"/>
      <c r="F75" s="166"/>
      <c r="G75" s="166"/>
      <c r="H75" s="166"/>
      <c r="I75" s="166"/>
      <c r="J75" s="166"/>
      <c r="K75" s="166"/>
      <c r="L75" s="166"/>
      <c r="M75" s="166"/>
      <c r="N75" s="166"/>
      <c r="O75" s="166"/>
      <c r="P75" s="166"/>
      <c r="Q75" s="166"/>
      <c r="R75" s="167"/>
      <c r="S75" s="81"/>
    </row>
    <row r="76" spans="1:19" x14ac:dyDescent="0.25">
      <c r="A76" s="81"/>
      <c r="B76" s="168"/>
      <c r="C76" s="166"/>
      <c r="D76" s="166"/>
      <c r="E76" s="166"/>
      <c r="F76" s="166"/>
      <c r="G76" s="166"/>
      <c r="H76" s="166"/>
      <c r="I76" s="166"/>
      <c r="J76" s="166"/>
      <c r="K76" s="166"/>
      <c r="L76" s="166"/>
      <c r="M76" s="166"/>
      <c r="N76" s="166"/>
      <c r="O76" s="166"/>
      <c r="P76" s="166"/>
      <c r="Q76" s="166"/>
      <c r="R76" s="167"/>
      <c r="S76" s="81"/>
    </row>
    <row r="77" spans="1:19" x14ac:dyDescent="0.25">
      <c r="A77" s="81"/>
      <c r="B77" s="168"/>
      <c r="C77" s="166"/>
      <c r="D77" s="166"/>
      <c r="E77" s="166"/>
      <c r="F77" s="166"/>
      <c r="G77" s="166"/>
      <c r="H77" s="166"/>
      <c r="I77" s="166"/>
      <c r="J77" s="166"/>
      <c r="K77" s="166"/>
      <c r="L77" s="166"/>
      <c r="M77" s="166"/>
      <c r="N77" s="166"/>
      <c r="O77" s="166"/>
      <c r="P77" s="166"/>
      <c r="Q77" s="166"/>
      <c r="R77" s="167"/>
      <c r="S77" s="81"/>
    </row>
    <row r="78" spans="1:19" x14ac:dyDescent="0.25">
      <c r="A78" s="81"/>
      <c r="B78" s="168"/>
      <c r="C78" s="166"/>
      <c r="D78" s="166"/>
      <c r="E78" s="166"/>
      <c r="F78" s="166"/>
      <c r="G78" s="166"/>
      <c r="H78" s="166"/>
      <c r="I78" s="166"/>
      <c r="J78" s="166"/>
      <c r="K78" s="166"/>
      <c r="L78" s="166"/>
      <c r="M78" s="166"/>
      <c r="N78" s="166"/>
      <c r="O78" s="166"/>
      <c r="P78" s="166"/>
      <c r="Q78" s="166"/>
      <c r="R78" s="167"/>
      <c r="S78" s="81"/>
    </row>
    <row r="79" spans="1:19" x14ac:dyDescent="0.25">
      <c r="A79" s="81"/>
      <c r="B79" s="168"/>
      <c r="C79" s="166"/>
      <c r="D79" s="166"/>
      <c r="E79" s="166"/>
      <c r="F79" s="166"/>
      <c r="G79" s="166"/>
      <c r="H79" s="166"/>
      <c r="I79" s="166"/>
      <c r="J79" s="166"/>
      <c r="K79" s="166"/>
      <c r="L79" s="166"/>
      <c r="M79" s="166"/>
      <c r="N79" s="166"/>
      <c r="O79" s="166"/>
      <c r="P79" s="166"/>
      <c r="Q79" s="166"/>
      <c r="R79" s="167"/>
      <c r="S79" s="81"/>
    </row>
    <row r="80" spans="1:19" x14ac:dyDescent="0.25">
      <c r="A80" s="81"/>
      <c r="B80" s="168"/>
      <c r="C80" s="166"/>
      <c r="D80" s="166"/>
      <c r="E80" s="166"/>
      <c r="F80" s="166"/>
      <c r="G80" s="166"/>
      <c r="H80" s="166"/>
      <c r="I80" s="166"/>
      <c r="J80" s="166"/>
      <c r="K80" s="166"/>
      <c r="L80" s="166"/>
      <c r="M80" s="166"/>
      <c r="N80" s="166"/>
      <c r="O80" s="166"/>
      <c r="P80" s="166"/>
      <c r="Q80" s="166"/>
      <c r="R80" s="167"/>
      <c r="S80" s="81"/>
    </row>
    <row r="81" spans="1:19" ht="13" thickBot="1" x14ac:dyDescent="0.3">
      <c r="A81" s="81"/>
      <c r="B81" s="169"/>
      <c r="C81" s="170"/>
      <c r="D81" s="170"/>
      <c r="E81" s="170"/>
      <c r="F81" s="170"/>
      <c r="G81" s="170"/>
      <c r="H81" s="170"/>
      <c r="I81" s="170"/>
      <c r="J81" s="170"/>
      <c r="K81" s="170"/>
      <c r="L81" s="170"/>
      <c r="M81" s="170"/>
      <c r="N81" s="170"/>
      <c r="O81" s="170"/>
      <c r="P81" s="170"/>
      <c r="Q81" s="170"/>
      <c r="R81" s="171"/>
      <c r="S81" s="81"/>
    </row>
    <row r="82" spans="1:19" x14ac:dyDescent="0.25">
      <c r="A82" s="81"/>
      <c r="B82" s="81"/>
      <c r="C82" s="81"/>
      <c r="D82" s="81"/>
      <c r="E82" s="81"/>
      <c r="F82" s="81"/>
      <c r="G82" s="81"/>
      <c r="H82" s="81"/>
      <c r="I82" s="81"/>
      <c r="J82" s="81"/>
      <c r="K82" s="81"/>
      <c r="L82" s="81"/>
      <c r="M82" s="81"/>
      <c r="N82" s="81"/>
      <c r="O82" s="81"/>
      <c r="P82" s="81"/>
      <c r="Q82" s="81"/>
      <c r="R82" s="81"/>
      <c r="S82" s="81"/>
    </row>
  </sheetData>
  <sheetProtection algorithmName="SHA-512" hashValue="MiAx7Y8OwsaK5npHGZU1DdKs+Rua/cQwz7Z5Ef/s42jR/aj6tvwIcz1+IuC/rDbQhSisl7pyPRJ+YCwan2SAiQ==" saltValue="ilTRdWbcclHPrtiu+7FAWQ==" spinCount="100000" sheet="1" objects="1" scenarios="1"/>
  <mergeCells count="4">
    <mergeCell ref="B4:I4"/>
    <mergeCell ref="K4:R4"/>
    <mergeCell ref="B1:R1"/>
    <mergeCell ref="B2:R2"/>
  </mergeCells>
  <conditionalFormatting sqref="L6">
    <cfRule type="colorScale" priority="1">
      <colorScale>
        <cfvo type="min"/>
        <cfvo type="percentile" val="50"/>
        <cfvo type="max"/>
        <color rgb="FFF8696B"/>
        <color rgb="FFFFEB84"/>
        <color rgb="FF63BE7B"/>
      </colorScale>
    </cfRule>
  </conditionalFormatting>
  <pageMargins left="0.7" right="0.7" top="0.75" bottom="0.75" header="0.3" footer="0.3"/>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282"/>
  <sheetViews>
    <sheetView showGridLines="0" workbookViewId="0">
      <selection activeCell="D16" sqref="D16"/>
    </sheetView>
  </sheetViews>
  <sheetFormatPr defaultRowHeight="12.5" x14ac:dyDescent="0.25"/>
  <cols>
    <col min="1" max="1" width="1.6328125" customWidth="1"/>
    <col min="2" max="2" width="3.81640625" bestFit="1" customWidth="1"/>
    <col min="3" max="3" width="15.81640625" customWidth="1"/>
    <col min="4" max="4" width="22.81640625" customWidth="1"/>
    <col min="5" max="6" width="19.7265625" customWidth="1"/>
    <col min="7" max="7" width="13.81640625" customWidth="1"/>
    <col min="8" max="8" width="17.453125" style="56" customWidth="1"/>
    <col min="9" max="9" width="26" style="56" customWidth="1"/>
    <col min="10" max="10" width="19.26953125" style="56" customWidth="1"/>
    <col min="11" max="12" width="13.7265625" style="56" customWidth="1"/>
    <col min="13" max="13" width="14.7265625" style="56" customWidth="1"/>
    <col min="14" max="14" width="1.6328125" customWidth="1"/>
  </cols>
  <sheetData>
    <row r="1" spans="1:14" ht="13" thickBot="1" x14ac:dyDescent="0.3">
      <c r="A1" s="81"/>
      <c r="B1" s="81"/>
      <c r="C1" s="81"/>
      <c r="D1" s="81"/>
      <c r="E1" s="81"/>
      <c r="F1" s="81"/>
      <c r="G1" s="81"/>
      <c r="H1" s="81"/>
      <c r="I1" s="81"/>
      <c r="J1" s="81"/>
      <c r="K1" s="81"/>
      <c r="L1" s="81"/>
      <c r="M1" s="81"/>
      <c r="N1" s="81"/>
    </row>
    <row r="2" spans="1:14" ht="16" thickBot="1" x14ac:dyDescent="0.4">
      <c r="A2" s="81"/>
      <c r="B2" s="81"/>
      <c r="C2" s="477" t="s">
        <v>248</v>
      </c>
      <c r="D2" s="478"/>
      <c r="E2" s="478"/>
      <c r="F2" s="478"/>
      <c r="G2" s="479"/>
      <c r="H2" s="480" t="s">
        <v>193</v>
      </c>
      <c r="I2" s="481"/>
      <c r="J2" s="481"/>
      <c r="K2" s="481"/>
      <c r="L2" s="481"/>
      <c r="M2" s="482"/>
      <c r="N2" s="153"/>
    </row>
    <row r="3" spans="1:14" ht="12.5" customHeight="1" x14ac:dyDescent="0.3">
      <c r="A3" s="81"/>
      <c r="B3" s="81"/>
      <c r="C3" s="172" t="s">
        <v>141</v>
      </c>
      <c r="D3" s="173" t="s">
        <v>246</v>
      </c>
      <c r="E3" s="173" t="s">
        <v>246</v>
      </c>
      <c r="F3" s="173" t="s">
        <v>246</v>
      </c>
      <c r="G3" s="174" t="s">
        <v>246</v>
      </c>
      <c r="H3" s="483" t="s">
        <v>242</v>
      </c>
      <c r="I3" s="483" t="s">
        <v>142</v>
      </c>
      <c r="J3" s="483" t="s">
        <v>243</v>
      </c>
      <c r="K3" s="483" t="s">
        <v>154</v>
      </c>
      <c r="L3" s="485" t="s">
        <v>153</v>
      </c>
      <c r="M3" s="483" t="s">
        <v>244</v>
      </c>
      <c r="N3" s="81"/>
    </row>
    <row r="4" spans="1:14" ht="27" customHeight="1" thickBot="1" x14ac:dyDescent="0.3">
      <c r="A4" s="81"/>
      <c r="B4" s="81"/>
      <c r="C4" s="175" t="s">
        <v>245</v>
      </c>
      <c r="D4" s="176" t="s">
        <v>194</v>
      </c>
      <c r="E4" s="176" t="s">
        <v>240</v>
      </c>
      <c r="F4" s="176" t="s">
        <v>247</v>
      </c>
      <c r="G4" s="177" t="s">
        <v>241</v>
      </c>
      <c r="H4" s="484"/>
      <c r="I4" s="484"/>
      <c r="J4" s="484"/>
      <c r="K4" s="484"/>
      <c r="L4" s="486"/>
      <c r="M4" s="484"/>
      <c r="N4" s="81"/>
    </row>
    <row r="5" spans="1:14" ht="13" thickBot="1" x14ac:dyDescent="0.3">
      <c r="A5" s="81"/>
      <c r="B5" s="236"/>
      <c r="C5" s="230"/>
      <c r="D5" s="230"/>
      <c r="E5" s="230"/>
      <c r="F5" s="230"/>
      <c r="G5" s="231"/>
      <c r="H5" s="232"/>
      <c r="I5" s="233"/>
      <c r="J5" s="233"/>
      <c r="K5" s="233"/>
      <c r="L5" s="234"/>
      <c r="M5" s="235"/>
      <c r="N5" s="81"/>
    </row>
    <row r="6" spans="1:14" x14ac:dyDescent="0.25">
      <c r="A6" s="81"/>
      <c r="B6" s="178">
        <v>1</v>
      </c>
      <c r="C6" s="182"/>
      <c r="D6" s="183"/>
      <c r="E6" s="183"/>
      <c r="F6" s="183"/>
      <c r="G6" s="184"/>
      <c r="H6" s="185"/>
      <c r="I6" s="186"/>
      <c r="J6" s="186"/>
      <c r="K6" s="186"/>
      <c r="L6" s="187"/>
      <c r="M6" s="188"/>
      <c r="N6" s="81"/>
    </row>
    <row r="7" spans="1:14" x14ac:dyDescent="0.25">
      <c r="A7" s="81"/>
      <c r="B7" s="179">
        <f>+B6+1</f>
        <v>2</v>
      </c>
      <c r="C7" s="189"/>
      <c r="D7" s="190"/>
      <c r="E7" s="190"/>
      <c r="F7" s="190"/>
      <c r="G7" s="191"/>
      <c r="H7" s="192"/>
      <c r="I7" s="193"/>
      <c r="J7" s="193"/>
      <c r="K7" s="193"/>
      <c r="L7" s="194"/>
      <c r="M7" s="195"/>
      <c r="N7" s="81"/>
    </row>
    <row r="8" spans="1:14" x14ac:dyDescent="0.25">
      <c r="A8" s="81"/>
      <c r="B8" s="179">
        <f t="shared" ref="B8:B71" si="0">+B7+1</f>
        <v>3</v>
      </c>
      <c r="C8" s="189"/>
      <c r="D8" s="190"/>
      <c r="E8" s="190"/>
      <c r="F8" s="190"/>
      <c r="G8" s="191"/>
      <c r="H8" s="192"/>
      <c r="I8" s="193"/>
      <c r="J8" s="193"/>
      <c r="K8" s="193"/>
      <c r="L8" s="194"/>
      <c r="M8" s="195"/>
      <c r="N8" s="81"/>
    </row>
    <row r="9" spans="1:14" x14ac:dyDescent="0.25">
      <c r="A9" s="81"/>
      <c r="B9" s="179">
        <f t="shared" si="0"/>
        <v>4</v>
      </c>
      <c r="C9" s="189"/>
      <c r="D9" s="190"/>
      <c r="E9" s="190"/>
      <c r="F9" s="190"/>
      <c r="G9" s="191"/>
      <c r="H9" s="192"/>
      <c r="I9" s="193"/>
      <c r="J9" s="193"/>
      <c r="K9" s="193"/>
      <c r="L9" s="194"/>
      <c r="M9" s="195"/>
      <c r="N9" s="81"/>
    </row>
    <row r="10" spans="1:14" x14ac:dyDescent="0.25">
      <c r="A10" s="81"/>
      <c r="B10" s="179">
        <f t="shared" si="0"/>
        <v>5</v>
      </c>
      <c r="C10" s="189"/>
      <c r="D10" s="190"/>
      <c r="E10" s="190"/>
      <c r="F10" s="190"/>
      <c r="G10" s="191"/>
      <c r="H10" s="192"/>
      <c r="I10" s="193"/>
      <c r="J10" s="193"/>
      <c r="K10" s="193"/>
      <c r="L10" s="194"/>
      <c r="M10" s="195"/>
      <c r="N10" s="81"/>
    </row>
    <row r="11" spans="1:14" x14ac:dyDescent="0.25">
      <c r="A11" s="81"/>
      <c r="B11" s="179">
        <f t="shared" si="0"/>
        <v>6</v>
      </c>
      <c r="C11" s="189"/>
      <c r="D11" s="190"/>
      <c r="E11" s="190"/>
      <c r="F11" s="190"/>
      <c r="G11" s="191"/>
      <c r="H11" s="192"/>
      <c r="I11" s="193"/>
      <c r="J11" s="193"/>
      <c r="K11" s="193"/>
      <c r="L11" s="194"/>
      <c r="M11" s="195"/>
      <c r="N11" s="81"/>
    </row>
    <row r="12" spans="1:14" x14ac:dyDescent="0.25">
      <c r="A12" s="81"/>
      <c r="B12" s="179">
        <f t="shared" si="0"/>
        <v>7</v>
      </c>
      <c r="C12" s="189"/>
      <c r="D12" s="190"/>
      <c r="E12" s="190"/>
      <c r="F12" s="190"/>
      <c r="G12" s="191"/>
      <c r="H12" s="192"/>
      <c r="I12" s="193"/>
      <c r="J12" s="193"/>
      <c r="K12" s="193"/>
      <c r="L12" s="194"/>
      <c r="M12" s="195"/>
      <c r="N12" s="81"/>
    </row>
    <row r="13" spans="1:14" ht="14.5" x14ac:dyDescent="0.35">
      <c r="A13" s="81"/>
      <c r="B13" s="179">
        <f t="shared" si="0"/>
        <v>8</v>
      </c>
      <c r="C13" s="189"/>
      <c r="D13" s="196"/>
      <c r="E13" s="197"/>
      <c r="F13" s="197"/>
      <c r="G13" s="198"/>
      <c r="H13" s="199"/>
      <c r="I13" s="200"/>
      <c r="J13" s="200"/>
      <c r="K13" s="200"/>
      <c r="L13" s="201"/>
      <c r="M13" s="202"/>
      <c r="N13" s="180"/>
    </row>
    <row r="14" spans="1:14" x14ac:dyDescent="0.25">
      <c r="A14" s="81"/>
      <c r="B14" s="179">
        <f t="shared" si="0"/>
        <v>9</v>
      </c>
      <c r="C14" s="189"/>
      <c r="D14" s="197"/>
      <c r="E14" s="197"/>
      <c r="F14" s="197"/>
      <c r="G14" s="198"/>
      <c r="H14" s="199"/>
      <c r="I14" s="200"/>
      <c r="J14" s="200"/>
      <c r="K14" s="200"/>
      <c r="L14" s="201"/>
      <c r="M14" s="202"/>
      <c r="N14" s="180"/>
    </row>
    <row r="15" spans="1:14" x14ac:dyDescent="0.25">
      <c r="A15" s="81"/>
      <c r="B15" s="179">
        <f t="shared" si="0"/>
        <v>10</v>
      </c>
      <c r="C15" s="189"/>
      <c r="D15" s="197"/>
      <c r="E15" s="197"/>
      <c r="F15" s="197"/>
      <c r="G15" s="198"/>
      <c r="H15" s="199"/>
      <c r="I15" s="200"/>
      <c r="J15" s="200"/>
      <c r="K15" s="200"/>
      <c r="L15" s="201"/>
      <c r="M15" s="202"/>
      <c r="N15" s="180"/>
    </row>
    <row r="16" spans="1:14" x14ac:dyDescent="0.25">
      <c r="A16" s="81"/>
      <c r="B16" s="179">
        <f t="shared" si="0"/>
        <v>11</v>
      </c>
      <c r="C16" s="189"/>
      <c r="D16" s="197"/>
      <c r="E16" s="197"/>
      <c r="F16" s="197"/>
      <c r="G16" s="198"/>
      <c r="H16" s="199"/>
      <c r="I16" s="200"/>
      <c r="J16" s="200"/>
      <c r="K16" s="200"/>
      <c r="L16" s="201"/>
      <c r="M16" s="202"/>
      <c r="N16" s="180"/>
    </row>
    <row r="17" spans="1:14" x14ac:dyDescent="0.25">
      <c r="A17" s="81"/>
      <c r="B17" s="179">
        <f t="shared" si="0"/>
        <v>12</v>
      </c>
      <c r="C17" s="189"/>
      <c r="D17" s="197"/>
      <c r="E17" s="197"/>
      <c r="F17" s="197"/>
      <c r="G17" s="198"/>
      <c r="H17" s="199"/>
      <c r="I17" s="200"/>
      <c r="J17" s="200"/>
      <c r="K17" s="200"/>
      <c r="L17" s="201"/>
      <c r="M17" s="202"/>
      <c r="N17" s="180"/>
    </row>
    <row r="18" spans="1:14" x14ac:dyDescent="0.25">
      <c r="A18" s="81"/>
      <c r="B18" s="179">
        <f t="shared" si="0"/>
        <v>13</v>
      </c>
      <c r="C18" s="189"/>
      <c r="D18" s="197"/>
      <c r="E18" s="197"/>
      <c r="F18" s="197"/>
      <c r="G18" s="198"/>
      <c r="H18" s="199"/>
      <c r="I18" s="200"/>
      <c r="J18" s="200"/>
      <c r="K18" s="200"/>
      <c r="L18" s="201"/>
      <c r="M18" s="202"/>
      <c r="N18" s="180"/>
    </row>
    <row r="19" spans="1:14" x14ac:dyDescent="0.25">
      <c r="A19" s="81"/>
      <c r="B19" s="179">
        <f t="shared" si="0"/>
        <v>14</v>
      </c>
      <c r="C19" s="189"/>
      <c r="D19" s="190"/>
      <c r="E19" s="190"/>
      <c r="F19" s="190"/>
      <c r="G19" s="191"/>
      <c r="H19" s="192"/>
      <c r="I19" s="193"/>
      <c r="J19" s="193"/>
      <c r="K19" s="193"/>
      <c r="L19" s="194"/>
      <c r="M19" s="195"/>
      <c r="N19" s="81"/>
    </row>
    <row r="20" spans="1:14" x14ac:dyDescent="0.25">
      <c r="A20" s="81"/>
      <c r="B20" s="179">
        <f t="shared" si="0"/>
        <v>15</v>
      </c>
      <c r="C20" s="189"/>
      <c r="D20" s="190"/>
      <c r="E20" s="190"/>
      <c r="F20" s="190"/>
      <c r="G20" s="191"/>
      <c r="H20" s="192"/>
      <c r="I20" s="193"/>
      <c r="J20" s="193"/>
      <c r="K20" s="193"/>
      <c r="L20" s="194"/>
      <c r="M20" s="195"/>
      <c r="N20" s="81"/>
    </row>
    <row r="21" spans="1:14" x14ac:dyDescent="0.25">
      <c r="A21" s="81"/>
      <c r="B21" s="179">
        <f t="shared" si="0"/>
        <v>16</v>
      </c>
      <c r="C21" s="189"/>
      <c r="D21" s="190"/>
      <c r="E21" s="190"/>
      <c r="F21" s="190"/>
      <c r="G21" s="191"/>
      <c r="H21" s="192"/>
      <c r="I21" s="193"/>
      <c r="J21" s="193"/>
      <c r="K21" s="193"/>
      <c r="L21" s="194"/>
      <c r="M21" s="195"/>
      <c r="N21" s="81"/>
    </row>
    <row r="22" spans="1:14" x14ac:dyDescent="0.25">
      <c r="A22" s="81"/>
      <c r="B22" s="179">
        <f t="shared" si="0"/>
        <v>17</v>
      </c>
      <c r="C22" s="189"/>
      <c r="D22" s="190"/>
      <c r="E22" s="190"/>
      <c r="F22" s="190"/>
      <c r="G22" s="191"/>
      <c r="H22" s="192"/>
      <c r="I22" s="193"/>
      <c r="J22" s="193"/>
      <c r="K22" s="193"/>
      <c r="L22" s="194"/>
      <c r="M22" s="195"/>
      <c r="N22" s="81"/>
    </row>
    <row r="23" spans="1:14" x14ac:dyDescent="0.25">
      <c r="A23" s="81"/>
      <c r="B23" s="179">
        <f t="shared" si="0"/>
        <v>18</v>
      </c>
      <c r="C23" s="189"/>
      <c r="D23" s="190"/>
      <c r="E23" s="190"/>
      <c r="F23" s="190"/>
      <c r="G23" s="191"/>
      <c r="H23" s="192"/>
      <c r="I23" s="193"/>
      <c r="J23" s="193"/>
      <c r="K23" s="193"/>
      <c r="L23" s="194"/>
      <c r="M23" s="195"/>
      <c r="N23" s="81"/>
    </row>
    <row r="24" spans="1:14" x14ac:dyDescent="0.25">
      <c r="A24" s="81"/>
      <c r="B24" s="179">
        <f t="shared" si="0"/>
        <v>19</v>
      </c>
      <c r="C24" s="189"/>
      <c r="D24" s="190"/>
      <c r="E24" s="190"/>
      <c r="F24" s="190"/>
      <c r="G24" s="191"/>
      <c r="H24" s="192"/>
      <c r="I24" s="193"/>
      <c r="J24" s="193"/>
      <c r="K24" s="193"/>
      <c r="L24" s="194"/>
      <c r="M24" s="195"/>
      <c r="N24" s="81"/>
    </row>
    <row r="25" spans="1:14" x14ac:dyDescent="0.25">
      <c r="A25" s="81"/>
      <c r="B25" s="179">
        <f t="shared" si="0"/>
        <v>20</v>
      </c>
      <c r="C25" s="189"/>
      <c r="D25" s="190"/>
      <c r="E25" s="190"/>
      <c r="F25" s="190"/>
      <c r="G25" s="191"/>
      <c r="H25" s="192"/>
      <c r="I25" s="193"/>
      <c r="J25" s="193"/>
      <c r="K25" s="193"/>
      <c r="L25" s="194"/>
      <c r="M25" s="195"/>
      <c r="N25" s="81"/>
    </row>
    <row r="26" spans="1:14" x14ac:dyDescent="0.25">
      <c r="A26" s="81"/>
      <c r="B26" s="179">
        <f t="shared" si="0"/>
        <v>21</v>
      </c>
      <c r="C26" s="189"/>
      <c r="D26" s="190"/>
      <c r="E26" s="190"/>
      <c r="F26" s="190"/>
      <c r="G26" s="191"/>
      <c r="H26" s="192"/>
      <c r="I26" s="193"/>
      <c r="J26" s="193"/>
      <c r="K26" s="193"/>
      <c r="L26" s="194"/>
      <c r="M26" s="195"/>
      <c r="N26" s="81"/>
    </row>
    <row r="27" spans="1:14" x14ac:dyDescent="0.25">
      <c r="A27" s="81"/>
      <c r="B27" s="179">
        <f t="shared" si="0"/>
        <v>22</v>
      </c>
      <c r="C27" s="189"/>
      <c r="D27" s="190"/>
      <c r="E27" s="190"/>
      <c r="F27" s="190"/>
      <c r="G27" s="191"/>
      <c r="H27" s="192"/>
      <c r="I27" s="193"/>
      <c r="J27" s="193"/>
      <c r="K27" s="193"/>
      <c r="L27" s="194"/>
      <c r="M27" s="195"/>
      <c r="N27" s="81"/>
    </row>
    <row r="28" spans="1:14" x14ac:dyDescent="0.25">
      <c r="A28" s="81"/>
      <c r="B28" s="179">
        <f t="shared" si="0"/>
        <v>23</v>
      </c>
      <c r="C28" s="189"/>
      <c r="D28" s="190"/>
      <c r="E28" s="190"/>
      <c r="F28" s="190"/>
      <c r="G28" s="191"/>
      <c r="H28" s="192"/>
      <c r="I28" s="193"/>
      <c r="J28" s="193"/>
      <c r="K28" s="193"/>
      <c r="L28" s="194"/>
      <c r="M28" s="195"/>
      <c r="N28" s="81"/>
    </row>
    <row r="29" spans="1:14" x14ac:dyDescent="0.25">
      <c r="A29" s="81"/>
      <c r="B29" s="179">
        <f t="shared" si="0"/>
        <v>24</v>
      </c>
      <c r="C29" s="189"/>
      <c r="D29" s="190"/>
      <c r="E29" s="190"/>
      <c r="F29" s="190"/>
      <c r="G29" s="191"/>
      <c r="H29" s="192"/>
      <c r="I29" s="193"/>
      <c r="J29" s="193"/>
      <c r="K29" s="193"/>
      <c r="L29" s="194"/>
      <c r="M29" s="195"/>
      <c r="N29" s="81"/>
    </row>
    <row r="30" spans="1:14" x14ac:dyDescent="0.25">
      <c r="A30" s="81"/>
      <c r="B30" s="179">
        <f t="shared" si="0"/>
        <v>25</v>
      </c>
      <c r="C30" s="189"/>
      <c r="D30" s="190"/>
      <c r="E30" s="190"/>
      <c r="F30" s="190"/>
      <c r="G30" s="191"/>
      <c r="H30" s="192"/>
      <c r="I30" s="193"/>
      <c r="J30" s="193"/>
      <c r="K30" s="193"/>
      <c r="L30" s="194"/>
      <c r="M30" s="195"/>
      <c r="N30" s="81"/>
    </row>
    <row r="31" spans="1:14" x14ac:dyDescent="0.25">
      <c r="A31" s="81"/>
      <c r="B31" s="179">
        <f t="shared" si="0"/>
        <v>26</v>
      </c>
      <c r="C31" s="189"/>
      <c r="D31" s="190"/>
      <c r="E31" s="190"/>
      <c r="F31" s="190"/>
      <c r="G31" s="191"/>
      <c r="H31" s="192"/>
      <c r="I31" s="193"/>
      <c r="J31" s="193"/>
      <c r="K31" s="193"/>
      <c r="L31" s="194"/>
      <c r="M31" s="195"/>
      <c r="N31" s="81"/>
    </row>
    <row r="32" spans="1:14" x14ac:dyDescent="0.25">
      <c r="A32" s="81"/>
      <c r="B32" s="179">
        <f t="shared" si="0"/>
        <v>27</v>
      </c>
      <c r="C32" s="189"/>
      <c r="D32" s="190"/>
      <c r="E32" s="190"/>
      <c r="F32" s="190"/>
      <c r="G32" s="191"/>
      <c r="H32" s="192"/>
      <c r="I32" s="193"/>
      <c r="J32" s="193"/>
      <c r="K32" s="193"/>
      <c r="L32" s="194"/>
      <c r="M32" s="195"/>
      <c r="N32" s="81"/>
    </row>
    <row r="33" spans="1:14" x14ac:dyDescent="0.25">
      <c r="A33" s="81"/>
      <c r="B33" s="179">
        <f t="shared" si="0"/>
        <v>28</v>
      </c>
      <c r="C33" s="189"/>
      <c r="D33" s="190"/>
      <c r="E33" s="190"/>
      <c r="F33" s="190"/>
      <c r="G33" s="191"/>
      <c r="H33" s="192"/>
      <c r="I33" s="193"/>
      <c r="J33" s="193"/>
      <c r="K33" s="193"/>
      <c r="L33" s="194"/>
      <c r="M33" s="195"/>
      <c r="N33" s="81"/>
    </row>
    <row r="34" spans="1:14" x14ac:dyDescent="0.25">
      <c r="A34" s="81"/>
      <c r="B34" s="179">
        <f t="shared" si="0"/>
        <v>29</v>
      </c>
      <c r="C34" s="189"/>
      <c r="D34" s="190"/>
      <c r="E34" s="190"/>
      <c r="F34" s="190"/>
      <c r="G34" s="191"/>
      <c r="H34" s="192"/>
      <c r="I34" s="193"/>
      <c r="J34" s="193"/>
      <c r="K34" s="193"/>
      <c r="L34" s="194"/>
      <c r="M34" s="195"/>
      <c r="N34" s="81"/>
    </row>
    <row r="35" spans="1:14" x14ac:dyDescent="0.25">
      <c r="A35" s="81"/>
      <c r="B35" s="179">
        <f t="shared" si="0"/>
        <v>30</v>
      </c>
      <c r="C35" s="189"/>
      <c r="D35" s="190"/>
      <c r="E35" s="190"/>
      <c r="F35" s="190"/>
      <c r="G35" s="191"/>
      <c r="H35" s="192"/>
      <c r="I35" s="193"/>
      <c r="J35" s="193"/>
      <c r="K35" s="193"/>
      <c r="L35" s="194"/>
      <c r="M35" s="195"/>
      <c r="N35" s="81"/>
    </row>
    <row r="36" spans="1:14" x14ac:dyDescent="0.25">
      <c r="A36" s="81"/>
      <c r="B36" s="179">
        <f t="shared" si="0"/>
        <v>31</v>
      </c>
      <c r="C36" s="189"/>
      <c r="D36" s="190"/>
      <c r="E36" s="190"/>
      <c r="F36" s="190"/>
      <c r="G36" s="191"/>
      <c r="H36" s="192"/>
      <c r="I36" s="193"/>
      <c r="J36" s="193"/>
      <c r="K36" s="193"/>
      <c r="L36" s="194"/>
      <c r="M36" s="195"/>
      <c r="N36" s="81"/>
    </row>
    <row r="37" spans="1:14" x14ac:dyDescent="0.25">
      <c r="A37" s="81"/>
      <c r="B37" s="179">
        <f t="shared" si="0"/>
        <v>32</v>
      </c>
      <c r="C37" s="189"/>
      <c r="D37" s="190"/>
      <c r="E37" s="190"/>
      <c r="F37" s="190"/>
      <c r="G37" s="191"/>
      <c r="H37" s="192"/>
      <c r="I37" s="193"/>
      <c r="J37" s="193"/>
      <c r="K37" s="193"/>
      <c r="L37" s="194"/>
      <c r="M37" s="195"/>
      <c r="N37" s="81"/>
    </row>
    <row r="38" spans="1:14" x14ac:dyDescent="0.25">
      <c r="A38" s="81"/>
      <c r="B38" s="179">
        <f t="shared" si="0"/>
        <v>33</v>
      </c>
      <c r="C38" s="189"/>
      <c r="D38" s="190"/>
      <c r="E38" s="190"/>
      <c r="F38" s="190"/>
      <c r="G38" s="191"/>
      <c r="H38" s="192"/>
      <c r="I38" s="193"/>
      <c r="J38" s="193"/>
      <c r="K38" s="193"/>
      <c r="L38" s="194"/>
      <c r="M38" s="195"/>
      <c r="N38" s="81"/>
    </row>
    <row r="39" spans="1:14" x14ac:dyDescent="0.25">
      <c r="A39" s="81"/>
      <c r="B39" s="179">
        <f t="shared" si="0"/>
        <v>34</v>
      </c>
      <c r="C39" s="189"/>
      <c r="D39" s="190"/>
      <c r="E39" s="190"/>
      <c r="F39" s="190"/>
      <c r="G39" s="191"/>
      <c r="H39" s="192"/>
      <c r="I39" s="193"/>
      <c r="J39" s="193"/>
      <c r="K39" s="193"/>
      <c r="L39" s="194"/>
      <c r="M39" s="195"/>
      <c r="N39" s="81"/>
    </row>
    <row r="40" spans="1:14" x14ac:dyDescent="0.25">
      <c r="A40" s="81"/>
      <c r="B40" s="179">
        <f t="shared" si="0"/>
        <v>35</v>
      </c>
      <c r="C40" s="189"/>
      <c r="D40" s="190"/>
      <c r="E40" s="190"/>
      <c r="F40" s="190"/>
      <c r="G40" s="191"/>
      <c r="H40" s="192"/>
      <c r="I40" s="193"/>
      <c r="J40" s="193"/>
      <c r="K40" s="193"/>
      <c r="L40" s="194"/>
      <c r="M40" s="195"/>
      <c r="N40" s="81"/>
    </row>
    <row r="41" spans="1:14" x14ac:dyDescent="0.25">
      <c r="A41" s="81"/>
      <c r="B41" s="179">
        <f t="shared" si="0"/>
        <v>36</v>
      </c>
      <c r="C41" s="189"/>
      <c r="D41" s="190"/>
      <c r="E41" s="190"/>
      <c r="F41" s="190"/>
      <c r="G41" s="191"/>
      <c r="H41" s="192"/>
      <c r="I41" s="193"/>
      <c r="J41" s="193"/>
      <c r="K41" s="193"/>
      <c r="L41" s="194"/>
      <c r="M41" s="195"/>
      <c r="N41" s="81"/>
    </row>
    <row r="42" spans="1:14" x14ac:dyDescent="0.25">
      <c r="A42" s="81"/>
      <c r="B42" s="179">
        <f t="shared" si="0"/>
        <v>37</v>
      </c>
      <c r="C42" s="189"/>
      <c r="D42" s="190"/>
      <c r="E42" s="190"/>
      <c r="F42" s="190"/>
      <c r="G42" s="191"/>
      <c r="H42" s="192"/>
      <c r="I42" s="193"/>
      <c r="J42" s="193"/>
      <c r="K42" s="193"/>
      <c r="L42" s="194"/>
      <c r="M42" s="195"/>
      <c r="N42" s="81"/>
    </row>
    <row r="43" spans="1:14" x14ac:dyDescent="0.25">
      <c r="A43" s="81"/>
      <c r="B43" s="179">
        <f t="shared" si="0"/>
        <v>38</v>
      </c>
      <c r="C43" s="189"/>
      <c r="D43" s="190"/>
      <c r="E43" s="190"/>
      <c r="F43" s="190"/>
      <c r="G43" s="191"/>
      <c r="H43" s="192"/>
      <c r="I43" s="193"/>
      <c r="J43" s="193"/>
      <c r="K43" s="193"/>
      <c r="L43" s="194"/>
      <c r="M43" s="195"/>
      <c r="N43" s="81"/>
    </row>
    <row r="44" spans="1:14" x14ac:dyDescent="0.25">
      <c r="A44" s="81"/>
      <c r="B44" s="179">
        <f t="shared" si="0"/>
        <v>39</v>
      </c>
      <c r="C44" s="189"/>
      <c r="D44" s="190"/>
      <c r="E44" s="190"/>
      <c r="F44" s="190"/>
      <c r="G44" s="191"/>
      <c r="H44" s="192"/>
      <c r="I44" s="193"/>
      <c r="J44" s="193"/>
      <c r="K44" s="193"/>
      <c r="L44" s="194"/>
      <c r="M44" s="195"/>
      <c r="N44" s="81"/>
    </row>
    <row r="45" spans="1:14" x14ac:dyDescent="0.25">
      <c r="A45" s="81"/>
      <c r="B45" s="179">
        <f t="shared" si="0"/>
        <v>40</v>
      </c>
      <c r="C45" s="189"/>
      <c r="D45" s="190"/>
      <c r="E45" s="190"/>
      <c r="F45" s="190"/>
      <c r="G45" s="191"/>
      <c r="H45" s="192"/>
      <c r="I45" s="193"/>
      <c r="J45" s="193"/>
      <c r="K45" s="193"/>
      <c r="L45" s="194"/>
      <c r="M45" s="195"/>
      <c r="N45" s="81"/>
    </row>
    <row r="46" spans="1:14" x14ac:dyDescent="0.25">
      <c r="A46" s="81"/>
      <c r="B46" s="179">
        <f t="shared" si="0"/>
        <v>41</v>
      </c>
      <c r="C46" s="189"/>
      <c r="D46" s="190"/>
      <c r="E46" s="190"/>
      <c r="F46" s="190"/>
      <c r="G46" s="191"/>
      <c r="H46" s="192"/>
      <c r="I46" s="193"/>
      <c r="J46" s="193"/>
      <c r="K46" s="193"/>
      <c r="L46" s="194"/>
      <c r="M46" s="195"/>
      <c r="N46" s="81"/>
    </row>
    <row r="47" spans="1:14" x14ac:dyDescent="0.25">
      <c r="A47" s="81"/>
      <c r="B47" s="179">
        <f t="shared" si="0"/>
        <v>42</v>
      </c>
      <c r="C47" s="189"/>
      <c r="D47" s="190"/>
      <c r="E47" s="190"/>
      <c r="F47" s="190"/>
      <c r="G47" s="191"/>
      <c r="H47" s="192"/>
      <c r="I47" s="193"/>
      <c r="J47" s="193"/>
      <c r="K47" s="193"/>
      <c r="L47" s="194"/>
      <c r="M47" s="195"/>
      <c r="N47" s="81"/>
    </row>
    <row r="48" spans="1:14" x14ac:dyDescent="0.25">
      <c r="A48" s="81"/>
      <c r="B48" s="179">
        <f t="shared" si="0"/>
        <v>43</v>
      </c>
      <c r="C48" s="189"/>
      <c r="D48" s="190"/>
      <c r="E48" s="190"/>
      <c r="F48" s="190"/>
      <c r="G48" s="191"/>
      <c r="H48" s="192"/>
      <c r="I48" s="193"/>
      <c r="J48" s="193"/>
      <c r="K48" s="193"/>
      <c r="L48" s="194"/>
      <c r="M48" s="195"/>
      <c r="N48" s="81"/>
    </row>
    <row r="49" spans="1:14" x14ac:dyDescent="0.25">
      <c r="A49" s="81"/>
      <c r="B49" s="179">
        <f t="shared" si="0"/>
        <v>44</v>
      </c>
      <c r="C49" s="189"/>
      <c r="D49" s="190"/>
      <c r="E49" s="190"/>
      <c r="F49" s="190"/>
      <c r="G49" s="191"/>
      <c r="H49" s="192"/>
      <c r="I49" s="193"/>
      <c r="J49" s="193"/>
      <c r="K49" s="193"/>
      <c r="L49" s="194"/>
      <c r="M49" s="195"/>
      <c r="N49" s="81"/>
    </row>
    <row r="50" spans="1:14" x14ac:dyDescent="0.25">
      <c r="A50" s="81"/>
      <c r="B50" s="179">
        <f t="shared" si="0"/>
        <v>45</v>
      </c>
      <c r="C50" s="189"/>
      <c r="D50" s="190"/>
      <c r="E50" s="190"/>
      <c r="F50" s="190"/>
      <c r="G50" s="191"/>
      <c r="H50" s="192"/>
      <c r="I50" s="193"/>
      <c r="J50" s="193"/>
      <c r="K50" s="193"/>
      <c r="L50" s="194"/>
      <c r="M50" s="195"/>
      <c r="N50" s="81"/>
    </row>
    <row r="51" spans="1:14" x14ac:dyDescent="0.25">
      <c r="A51" s="81"/>
      <c r="B51" s="179">
        <f t="shared" si="0"/>
        <v>46</v>
      </c>
      <c r="C51" s="189"/>
      <c r="D51" s="190"/>
      <c r="E51" s="190"/>
      <c r="F51" s="190"/>
      <c r="G51" s="191"/>
      <c r="H51" s="192"/>
      <c r="I51" s="193"/>
      <c r="J51" s="193"/>
      <c r="K51" s="193"/>
      <c r="L51" s="194"/>
      <c r="M51" s="195"/>
      <c r="N51" s="81"/>
    </row>
    <row r="52" spans="1:14" x14ac:dyDescent="0.25">
      <c r="A52" s="81"/>
      <c r="B52" s="179">
        <f t="shared" si="0"/>
        <v>47</v>
      </c>
      <c r="C52" s="189"/>
      <c r="D52" s="190"/>
      <c r="E52" s="190"/>
      <c r="F52" s="190"/>
      <c r="G52" s="191"/>
      <c r="H52" s="192"/>
      <c r="I52" s="193"/>
      <c r="J52" s="193"/>
      <c r="K52" s="193"/>
      <c r="L52" s="194"/>
      <c r="M52" s="195"/>
      <c r="N52" s="81"/>
    </row>
    <row r="53" spans="1:14" x14ac:dyDescent="0.25">
      <c r="A53" s="81"/>
      <c r="B53" s="179">
        <f t="shared" si="0"/>
        <v>48</v>
      </c>
      <c r="C53" s="189"/>
      <c r="D53" s="190"/>
      <c r="E53" s="190"/>
      <c r="F53" s="190"/>
      <c r="G53" s="191"/>
      <c r="H53" s="192"/>
      <c r="I53" s="193"/>
      <c r="J53" s="193"/>
      <c r="K53" s="193"/>
      <c r="L53" s="194"/>
      <c r="M53" s="195"/>
      <c r="N53" s="81"/>
    </row>
    <row r="54" spans="1:14" x14ac:dyDescent="0.25">
      <c r="A54" s="81"/>
      <c r="B54" s="179">
        <f t="shared" si="0"/>
        <v>49</v>
      </c>
      <c r="C54" s="189"/>
      <c r="D54" s="190"/>
      <c r="E54" s="190"/>
      <c r="F54" s="190"/>
      <c r="G54" s="191"/>
      <c r="H54" s="192"/>
      <c r="I54" s="193"/>
      <c r="J54" s="193"/>
      <c r="K54" s="193"/>
      <c r="L54" s="194"/>
      <c r="M54" s="195"/>
      <c r="N54" s="81"/>
    </row>
    <row r="55" spans="1:14" x14ac:dyDescent="0.25">
      <c r="A55" s="81"/>
      <c r="B55" s="179">
        <f t="shared" si="0"/>
        <v>50</v>
      </c>
      <c r="C55" s="189"/>
      <c r="D55" s="190"/>
      <c r="E55" s="190"/>
      <c r="F55" s="190"/>
      <c r="G55" s="191"/>
      <c r="H55" s="192"/>
      <c r="I55" s="193"/>
      <c r="J55" s="193"/>
      <c r="K55" s="193"/>
      <c r="L55" s="194"/>
      <c r="M55" s="195"/>
      <c r="N55" s="81"/>
    </row>
    <row r="56" spans="1:14" x14ac:dyDescent="0.25">
      <c r="A56" s="81"/>
      <c r="B56" s="179">
        <f t="shared" si="0"/>
        <v>51</v>
      </c>
      <c r="C56" s="189"/>
      <c r="D56" s="190"/>
      <c r="E56" s="190"/>
      <c r="F56" s="190"/>
      <c r="G56" s="191"/>
      <c r="H56" s="192"/>
      <c r="I56" s="193"/>
      <c r="J56" s="193"/>
      <c r="K56" s="193"/>
      <c r="L56" s="194"/>
      <c r="M56" s="195"/>
      <c r="N56" s="81"/>
    </row>
    <row r="57" spans="1:14" x14ac:dyDescent="0.25">
      <c r="A57" s="81"/>
      <c r="B57" s="179">
        <f t="shared" si="0"/>
        <v>52</v>
      </c>
      <c r="C57" s="189"/>
      <c r="D57" s="190"/>
      <c r="E57" s="190"/>
      <c r="F57" s="190"/>
      <c r="G57" s="191"/>
      <c r="H57" s="192"/>
      <c r="I57" s="193"/>
      <c r="J57" s="193"/>
      <c r="K57" s="193"/>
      <c r="L57" s="194"/>
      <c r="M57" s="195"/>
      <c r="N57" s="81"/>
    </row>
    <row r="58" spans="1:14" x14ac:dyDescent="0.25">
      <c r="A58" s="81"/>
      <c r="B58" s="179">
        <f t="shared" si="0"/>
        <v>53</v>
      </c>
      <c r="C58" s="189"/>
      <c r="D58" s="190"/>
      <c r="E58" s="190"/>
      <c r="F58" s="190"/>
      <c r="G58" s="191"/>
      <c r="H58" s="192"/>
      <c r="I58" s="193"/>
      <c r="J58" s="193"/>
      <c r="K58" s="193"/>
      <c r="L58" s="194"/>
      <c r="M58" s="195"/>
      <c r="N58" s="81"/>
    </row>
    <row r="59" spans="1:14" x14ac:dyDescent="0.25">
      <c r="A59" s="81"/>
      <c r="B59" s="179">
        <f t="shared" si="0"/>
        <v>54</v>
      </c>
      <c r="C59" s="189"/>
      <c r="D59" s="190"/>
      <c r="E59" s="190"/>
      <c r="F59" s="190"/>
      <c r="G59" s="191"/>
      <c r="H59" s="192"/>
      <c r="I59" s="193"/>
      <c r="J59" s="193"/>
      <c r="K59" s="193"/>
      <c r="L59" s="194"/>
      <c r="M59" s="195"/>
      <c r="N59" s="81"/>
    </row>
    <row r="60" spans="1:14" x14ac:dyDescent="0.25">
      <c r="A60" s="81"/>
      <c r="B60" s="179">
        <f t="shared" si="0"/>
        <v>55</v>
      </c>
      <c r="C60" s="189"/>
      <c r="D60" s="190"/>
      <c r="E60" s="190"/>
      <c r="F60" s="190"/>
      <c r="G60" s="191"/>
      <c r="H60" s="192"/>
      <c r="I60" s="193"/>
      <c r="J60" s="193"/>
      <c r="K60" s="193"/>
      <c r="L60" s="194"/>
      <c r="M60" s="195"/>
      <c r="N60" s="81"/>
    </row>
    <row r="61" spans="1:14" x14ac:dyDescent="0.25">
      <c r="A61" s="81"/>
      <c r="B61" s="179">
        <f t="shared" si="0"/>
        <v>56</v>
      </c>
      <c r="C61" s="189"/>
      <c r="D61" s="190"/>
      <c r="E61" s="190"/>
      <c r="F61" s="190"/>
      <c r="G61" s="191"/>
      <c r="H61" s="192"/>
      <c r="I61" s="193"/>
      <c r="J61" s="193"/>
      <c r="K61" s="193"/>
      <c r="L61" s="194"/>
      <c r="M61" s="195"/>
      <c r="N61" s="81"/>
    </row>
    <row r="62" spans="1:14" x14ac:dyDescent="0.25">
      <c r="A62" s="81"/>
      <c r="B62" s="179">
        <f t="shared" si="0"/>
        <v>57</v>
      </c>
      <c r="C62" s="189"/>
      <c r="D62" s="190"/>
      <c r="E62" s="190"/>
      <c r="F62" s="190"/>
      <c r="G62" s="191"/>
      <c r="H62" s="192"/>
      <c r="I62" s="193"/>
      <c r="J62" s="193"/>
      <c r="K62" s="193"/>
      <c r="L62" s="194"/>
      <c r="M62" s="195"/>
      <c r="N62" s="81"/>
    </row>
    <row r="63" spans="1:14" x14ac:dyDescent="0.25">
      <c r="A63" s="81"/>
      <c r="B63" s="179">
        <f t="shared" si="0"/>
        <v>58</v>
      </c>
      <c r="C63" s="189"/>
      <c r="D63" s="190"/>
      <c r="E63" s="190"/>
      <c r="F63" s="190"/>
      <c r="G63" s="191"/>
      <c r="H63" s="192"/>
      <c r="I63" s="193"/>
      <c r="J63" s="193"/>
      <c r="K63" s="193"/>
      <c r="L63" s="194"/>
      <c r="M63" s="195"/>
      <c r="N63" s="81"/>
    </row>
    <row r="64" spans="1:14" x14ac:dyDescent="0.25">
      <c r="A64" s="81"/>
      <c r="B64" s="179">
        <f t="shared" si="0"/>
        <v>59</v>
      </c>
      <c r="C64" s="189"/>
      <c r="D64" s="190"/>
      <c r="E64" s="190"/>
      <c r="F64" s="190"/>
      <c r="G64" s="191"/>
      <c r="H64" s="192"/>
      <c r="I64" s="193"/>
      <c r="J64" s="193"/>
      <c r="K64" s="193"/>
      <c r="L64" s="194"/>
      <c r="M64" s="195"/>
      <c r="N64" s="81"/>
    </row>
    <row r="65" spans="1:14" x14ac:dyDescent="0.25">
      <c r="A65" s="81"/>
      <c r="B65" s="179">
        <f t="shared" si="0"/>
        <v>60</v>
      </c>
      <c r="C65" s="189"/>
      <c r="D65" s="190"/>
      <c r="E65" s="190"/>
      <c r="F65" s="190"/>
      <c r="G65" s="191"/>
      <c r="H65" s="192"/>
      <c r="I65" s="193"/>
      <c r="J65" s="193"/>
      <c r="K65" s="193"/>
      <c r="L65" s="194"/>
      <c r="M65" s="195"/>
      <c r="N65" s="81"/>
    </row>
    <row r="66" spans="1:14" x14ac:dyDescent="0.25">
      <c r="A66" s="81"/>
      <c r="B66" s="179">
        <f t="shared" si="0"/>
        <v>61</v>
      </c>
      <c r="C66" s="189"/>
      <c r="D66" s="190"/>
      <c r="E66" s="190"/>
      <c r="F66" s="190"/>
      <c r="G66" s="191"/>
      <c r="H66" s="192"/>
      <c r="I66" s="193"/>
      <c r="J66" s="193"/>
      <c r="K66" s="193"/>
      <c r="L66" s="194"/>
      <c r="M66" s="195"/>
      <c r="N66" s="81"/>
    </row>
    <row r="67" spans="1:14" x14ac:dyDescent="0.25">
      <c r="A67" s="81"/>
      <c r="B67" s="179">
        <f t="shared" si="0"/>
        <v>62</v>
      </c>
      <c r="C67" s="189"/>
      <c r="D67" s="190"/>
      <c r="E67" s="190"/>
      <c r="F67" s="190"/>
      <c r="G67" s="191"/>
      <c r="H67" s="192"/>
      <c r="I67" s="193"/>
      <c r="J67" s="193"/>
      <c r="K67" s="193"/>
      <c r="L67" s="194"/>
      <c r="M67" s="195"/>
      <c r="N67" s="81"/>
    </row>
    <row r="68" spans="1:14" x14ac:dyDescent="0.25">
      <c r="A68" s="81"/>
      <c r="B68" s="179">
        <f t="shared" si="0"/>
        <v>63</v>
      </c>
      <c r="C68" s="189"/>
      <c r="D68" s="190"/>
      <c r="E68" s="190"/>
      <c r="F68" s="190"/>
      <c r="G68" s="191"/>
      <c r="H68" s="192"/>
      <c r="I68" s="193"/>
      <c r="J68" s="193"/>
      <c r="K68" s="193"/>
      <c r="L68" s="194"/>
      <c r="M68" s="195"/>
      <c r="N68" s="81"/>
    </row>
    <row r="69" spans="1:14" x14ac:dyDescent="0.25">
      <c r="A69" s="81"/>
      <c r="B69" s="179">
        <f t="shared" si="0"/>
        <v>64</v>
      </c>
      <c r="C69" s="189"/>
      <c r="D69" s="190"/>
      <c r="E69" s="190"/>
      <c r="F69" s="190"/>
      <c r="G69" s="191"/>
      <c r="H69" s="192"/>
      <c r="I69" s="193"/>
      <c r="J69" s="193"/>
      <c r="K69" s="193"/>
      <c r="L69" s="194"/>
      <c r="M69" s="195"/>
      <c r="N69" s="81"/>
    </row>
    <row r="70" spans="1:14" x14ac:dyDescent="0.25">
      <c r="A70" s="81"/>
      <c r="B70" s="179">
        <f t="shared" si="0"/>
        <v>65</v>
      </c>
      <c r="C70" s="189"/>
      <c r="D70" s="190"/>
      <c r="E70" s="190"/>
      <c r="F70" s="190"/>
      <c r="G70" s="191"/>
      <c r="H70" s="192"/>
      <c r="I70" s="193"/>
      <c r="J70" s="193"/>
      <c r="K70" s="193"/>
      <c r="L70" s="194"/>
      <c r="M70" s="195"/>
      <c r="N70" s="81"/>
    </row>
    <row r="71" spans="1:14" x14ac:dyDescent="0.25">
      <c r="A71" s="81"/>
      <c r="B71" s="179">
        <f t="shared" si="0"/>
        <v>66</v>
      </c>
      <c r="C71" s="189"/>
      <c r="D71" s="190"/>
      <c r="E71" s="190"/>
      <c r="F71" s="190"/>
      <c r="G71" s="191"/>
      <c r="H71" s="192"/>
      <c r="I71" s="193"/>
      <c r="J71" s="193"/>
      <c r="K71" s="193"/>
      <c r="L71" s="194"/>
      <c r="M71" s="195"/>
      <c r="N71" s="81"/>
    </row>
    <row r="72" spans="1:14" x14ac:dyDescent="0.25">
      <c r="A72" s="81"/>
      <c r="B72" s="179">
        <f t="shared" ref="B72:B135" si="1">+B71+1</f>
        <v>67</v>
      </c>
      <c r="C72" s="189"/>
      <c r="D72" s="190"/>
      <c r="E72" s="190"/>
      <c r="F72" s="190"/>
      <c r="G72" s="191"/>
      <c r="H72" s="192"/>
      <c r="I72" s="193"/>
      <c r="J72" s="193"/>
      <c r="K72" s="193"/>
      <c r="L72" s="194"/>
      <c r="M72" s="195"/>
      <c r="N72" s="81"/>
    </row>
    <row r="73" spans="1:14" x14ac:dyDescent="0.25">
      <c r="A73" s="81"/>
      <c r="B73" s="179">
        <f t="shared" si="1"/>
        <v>68</v>
      </c>
      <c r="C73" s="189"/>
      <c r="D73" s="190"/>
      <c r="E73" s="190"/>
      <c r="F73" s="190"/>
      <c r="G73" s="191"/>
      <c r="H73" s="192"/>
      <c r="I73" s="193"/>
      <c r="J73" s="193"/>
      <c r="K73" s="193"/>
      <c r="L73" s="194"/>
      <c r="M73" s="195"/>
      <c r="N73" s="81"/>
    </row>
    <row r="74" spans="1:14" x14ac:dyDescent="0.25">
      <c r="A74" s="81"/>
      <c r="B74" s="179">
        <f t="shared" si="1"/>
        <v>69</v>
      </c>
      <c r="C74" s="189"/>
      <c r="D74" s="190"/>
      <c r="E74" s="190"/>
      <c r="F74" s="190"/>
      <c r="G74" s="191"/>
      <c r="H74" s="192"/>
      <c r="I74" s="193"/>
      <c r="J74" s="193"/>
      <c r="K74" s="193"/>
      <c r="L74" s="194"/>
      <c r="M74" s="195"/>
      <c r="N74" s="81"/>
    </row>
    <row r="75" spans="1:14" x14ac:dyDescent="0.25">
      <c r="A75" s="81"/>
      <c r="B75" s="179">
        <f t="shared" si="1"/>
        <v>70</v>
      </c>
      <c r="C75" s="189"/>
      <c r="D75" s="190"/>
      <c r="E75" s="190"/>
      <c r="F75" s="190"/>
      <c r="G75" s="191"/>
      <c r="H75" s="192"/>
      <c r="I75" s="193"/>
      <c r="J75" s="193"/>
      <c r="K75" s="193"/>
      <c r="L75" s="194"/>
      <c r="M75" s="195"/>
      <c r="N75" s="81"/>
    </row>
    <row r="76" spans="1:14" x14ac:dyDescent="0.25">
      <c r="A76" s="81"/>
      <c r="B76" s="179">
        <f t="shared" si="1"/>
        <v>71</v>
      </c>
      <c r="C76" s="189"/>
      <c r="D76" s="190"/>
      <c r="E76" s="190"/>
      <c r="F76" s="190"/>
      <c r="G76" s="191"/>
      <c r="H76" s="192"/>
      <c r="I76" s="193"/>
      <c r="J76" s="193"/>
      <c r="K76" s="193"/>
      <c r="L76" s="194"/>
      <c r="M76" s="195"/>
      <c r="N76" s="81"/>
    </row>
    <row r="77" spans="1:14" x14ac:dyDescent="0.25">
      <c r="A77" s="81"/>
      <c r="B77" s="179">
        <f t="shared" si="1"/>
        <v>72</v>
      </c>
      <c r="C77" s="189"/>
      <c r="D77" s="190"/>
      <c r="E77" s="190"/>
      <c r="F77" s="190"/>
      <c r="G77" s="191"/>
      <c r="H77" s="192"/>
      <c r="I77" s="193"/>
      <c r="J77" s="193"/>
      <c r="K77" s="193"/>
      <c r="L77" s="194"/>
      <c r="M77" s="195"/>
      <c r="N77" s="81"/>
    </row>
    <row r="78" spans="1:14" x14ac:dyDescent="0.25">
      <c r="A78" s="81"/>
      <c r="B78" s="179">
        <f t="shared" si="1"/>
        <v>73</v>
      </c>
      <c r="C78" s="189"/>
      <c r="D78" s="190"/>
      <c r="E78" s="190"/>
      <c r="F78" s="190"/>
      <c r="G78" s="191"/>
      <c r="H78" s="192"/>
      <c r="I78" s="193"/>
      <c r="J78" s="193"/>
      <c r="K78" s="193"/>
      <c r="L78" s="194"/>
      <c r="M78" s="195"/>
      <c r="N78" s="81"/>
    </row>
    <row r="79" spans="1:14" x14ac:dyDescent="0.25">
      <c r="A79" s="81"/>
      <c r="B79" s="179">
        <f t="shared" si="1"/>
        <v>74</v>
      </c>
      <c r="C79" s="189"/>
      <c r="D79" s="190"/>
      <c r="E79" s="190"/>
      <c r="F79" s="190"/>
      <c r="G79" s="191"/>
      <c r="H79" s="192"/>
      <c r="I79" s="193"/>
      <c r="J79" s="193"/>
      <c r="K79" s="193"/>
      <c r="L79" s="194"/>
      <c r="M79" s="195"/>
      <c r="N79" s="81"/>
    </row>
    <row r="80" spans="1:14" x14ac:dyDescent="0.25">
      <c r="A80" s="81"/>
      <c r="B80" s="179">
        <f t="shared" si="1"/>
        <v>75</v>
      </c>
      <c r="C80" s="189"/>
      <c r="D80" s="190"/>
      <c r="E80" s="190"/>
      <c r="F80" s="190"/>
      <c r="G80" s="191"/>
      <c r="H80" s="192"/>
      <c r="I80" s="193"/>
      <c r="J80" s="193"/>
      <c r="K80" s="193"/>
      <c r="L80" s="194"/>
      <c r="M80" s="195"/>
      <c r="N80" s="81"/>
    </row>
    <row r="81" spans="1:14" x14ac:dyDescent="0.25">
      <c r="A81" s="81"/>
      <c r="B81" s="179">
        <f t="shared" si="1"/>
        <v>76</v>
      </c>
      <c r="C81" s="189"/>
      <c r="D81" s="190"/>
      <c r="E81" s="190"/>
      <c r="F81" s="190"/>
      <c r="G81" s="191"/>
      <c r="H81" s="192"/>
      <c r="I81" s="193"/>
      <c r="J81" s="193"/>
      <c r="K81" s="193"/>
      <c r="L81" s="194"/>
      <c r="M81" s="195"/>
      <c r="N81" s="81"/>
    </row>
    <row r="82" spans="1:14" x14ac:dyDescent="0.25">
      <c r="A82" s="81"/>
      <c r="B82" s="179">
        <f t="shared" si="1"/>
        <v>77</v>
      </c>
      <c r="C82" s="189"/>
      <c r="D82" s="190"/>
      <c r="E82" s="190"/>
      <c r="F82" s="190"/>
      <c r="G82" s="191"/>
      <c r="H82" s="192"/>
      <c r="I82" s="193"/>
      <c r="J82" s="193"/>
      <c r="K82" s="193"/>
      <c r="L82" s="194"/>
      <c r="M82" s="195"/>
      <c r="N82" s="81"/>
    </row>
    <row r="83" spans="1:14" x14ac:dyDescent="0.25">
      <c r="A83" s="81"/>
      <c r="B83" s="179">
        <f t="shared" si="1"/>
        <v>78</v>
      </c>
      <c r="C83" s="189"/>
      <c r="D83" s="190"/>
      <c r="E83" s="190"/>
      <c r="F83" s="190"/>
      <c r="G83" s="191"/>
      <c r="H83" s="192"/>
      <c r="I83" s="193"/>
      <c r="J83" s="193"/>
      <c r="K83" s="193"/>
      <c r="L83" s="194"/>
      <c r="M83" s="195"/>
      <c r="N83" s="81"/>
    </row>
    <row r="84" spans="1:14" x14ac:dyDescent="0.25">
      <c r="A84" s="81"/>
      <c r="B84" s="179">
        <f t="shared" si="1"/>
        <v>79</v>
      </c>
      <c r="C84" s="189"/>
      <c r="D84" s="190"/>
      <c r="E84" s="190"/>
      <c r="F84" s="190"/>
      <c r="G84" s="191"/>
      <c r="H84" s="192"/>
      <c r="I84" s="193"/>
      <c r="J84" s="193"/>
      <c r="K84" s="193"/>
      <c r="L84" s="194"/>
      <c r="M84" s="195"/>
      <c r="N84" s="81"/>
    </row>
    <row r="85" spans="1:14" x14ac:dyDescent="0.25">
      <c r="A85" s="81"/>
      <c r="B85" s="179">
        <f t="shared" si="1"/>
        <v>80</v>
      </c>
      <c r="C85" s="189"/>
      <c r="D85" s="190"/>
      <c r="E85" s="190"/>
      <c r="F85" s="190"/>
      <c r="G85" s="191"/>
      <c r="H85" s="192"/>
      <c r="I85" s="193"/>
      <c r="J85" s="193"/>
      <c r="K85" s="193"/>
      <c r="L85" s="194"/>
      <c r="M85" s="195"/>
      <c r="N85" s="81"/>
    </row>
    <row r="86" spans="1:14" x14ac:dyDescent="0.25">
      <c r="A86" s="81"/>
      <c r="B86" s="179">
        <f t="shared" si="1"/>
        <v>81</v>
      </c>
      <c r="C86" s="189"/>
      <c r="D86" s="190"/>
      <c r="E86" s="190"/>
      <c r="F86" s="190"/>
      <c r="G86" s="191"/>
      <c r="H86" s="192"/>
      <c r="I86" s="193"/>
      <c r="J86" s="193"/>
      <c r="K86" s="193"/>
      <c r="L86" s="194"/>
      <c r="M86" s="195"/>
      <c r="N86" s="81"/>
    </row>
    <row r="87" spans="1:14" x14ac:dyDescent="0.25">
      <c r="A87" s="81"/>
      <c r="B87" s="179">
        <f t="shared" si="1"/>
        <v>82</v>
      </c>
      <c r="C87" s="189"/>
      <c r="D87" s="190"/>
      <c r="E87" s="190"/>
      <c r="F87" s="190"/>
      <c r="G87" s="191"/>
      <c r="H87" s="192"/>
      <c r="I87" s="193"/>
      <c r="J87" s="193"/>
      <c r="K87" s="193"/>
      <c r="L87" s="194"/>
      <c r="M87" s="195"/>
      <c r="N87" s="81"/>
    </row>
    <row r="88" spans="1:14" x14ac:dyDescent="0.25">
      <c r="A88" s="81"/>
      <c r="B88" s="179">
        <f t="shared" si="1"/>
        <v>83</v>
      </c>
      <c r="C88" s="189"/>
      <c r="D88" s="190"/>
      <c r="E88" s="190"/>
      <c r="F88" s="190"/>
      <c r="G88" s="191"/>
      <c r="H88" s="192"/>
      <c r="I88" s="193"/>
      <c r="J88" s="193"/>
      <c r="K88" s="193"/>
      <c r="L88" s="194"/>
      <c r="M88" s="195"/>
      <c r="N88" s="81"/>
    </row>
    <row r="89" spans="1:14" x14ac:dyDescent="0.25">
      <c r="A89" s="81"/>
      <c r="B89" s="179">
        <f t="shared" si="1"/>
        <v>84</v>
      </c>
      <c r="C89" s="189"/>
      <c r="D89" s="190"/>
      <c r="E89" s="190"/>
      <c r="F89" s="190"/>
      <c r="G89" s="191"/>
      <c r="H89" s="192"/>
      <c r="I89" s="193"/>
      <c r="J89" s="193"/>
      <c r="K89" s="193"/>
      <c r="L89" s="194"/>
      <c r="M89" s="195"/>
      <c r="N89" s="81"/>
    </row>
    <row r="90" spans="1:14" x14ac:dyDescent="0.25">
      <c r="A90" s="81"/>
      <c r="B90" s="179">
        <f t="shared" si="1"/>
        <v>85</v>
      </c>
      <c r="C90" s="189"/>
      <c r="D90" s="190"/>
      <c r="E90" s="190"/>
      <c r="F90" s="190"/>
      <c r="G90" s="191"/>
      <c r="H90" s="192"/>
      <c r="I90" s="193"/>
      <c r="J90" s="193"/>
      <c r="K90" s="193"/>
      <c r="L90" s="194"/>
      <c r="M90" s="195"/>
      <c r="N90" s="81"/>
    </row>
    <row r="91" spans="1:14" x14ac:dyDescent="0.25">
      <c r="A91" s="81"/>
      <c r="B91" s="179">
        <f t="shared" si="1"/>
        <v>86</v>
      </c>
      <c r="C91" s="189"/>
      <c r="D91" s="190"/>
      <c r="E91" s="190"/>
      <c r="F91" s="190"/>
      <c r="G91" s="191"/>
      <c r="H91" s="192"/>
      <c r="I91" s="193"/>
      <c r="J91" s="193"/>
      <c r="K91" s="193"/>
      <c r="L91" s="194"/>
      <c r="M91" s="195"/>
      <c r="N91" s="81"/>
    </row>
    <row r="92" spans="1:14" x14ac:dyDescent="0.25">
      <c r="A92" s="81"/>
      <c r="B92" s="179">
        <f t="shared" si="1"/>
        <v>87</v>
      </c>
      <c r="C92" s="189"/>
      <c r="D92" s="190"/>
      <c r="E92" s="190"/>
      <c r="F92" s="190"/>
      <c r="G92" s="191"/>
      <c r="H92" s="192"/>
      <c r="I92" s="193"/>
      <c r="J92" s="193"/>
      <c r="K92" s="193"/>
      <c r="L92" s="194"/>
      <c r="M92" s="195"/>
      <c r="N92" s="81"/>
    </row>
    <row r="93" spans="1:14" x14ac:dyDescent="0.25">
      <c r="A93" s="81"/>
      <c r="B93" s="179">
        <f t="shared" si="1"/>
        <v>88</v>
      </c>
      <c r="C93" s="189"/>
      <c r="D93" s="190"/>
      <c r="E93" s="190"/>
      <c r="F93" s="190"/>
      <c r="G93" s="191"/>
      <c r="H93" s="192"/>
      <c r="I93" s="193"/>
      <c r="J93" s="193"/>
      <c r="K93" s="193"/>
      <c r="L93" s="194"/>
      <c r="M93" s="195"/>
      <c r="N93" s="81"/>
    </row>
    <row r="94" spans="1:14" x14ac:dyDescent="0.25">
      <c r="A94" s="81"/>
      <c r="B94" s="179">
        <f t="shared" si="1"/>
        <v>89</v>
      </c>
      <c r="C94" s="189"/>
      <c r="D94" s="190"/>
      <c r="E94" s="190"/>
      <c r="F94" s="190"/>
      <c r="G94" s="191"/>
      <c r="H94" s="192"/>
      <c r="I94" s="193"/>
      <c r="J94" s="193"/>
      <c r="K94" s="193"/>
      <c r="L94" s="194"/>
      <c r="M94" s="195"/>
      <c r="N94" s="81"/>
    </row>
    <row r="95" spans="1:14" x14ac:dyDescent="0.25">
      <c r="A95" s="81"/>
      <c r="B95" s="179">
        <f t="shared" si="1"/>
        <v>90</v>
      </c>
      <c r="C95" s="189"/>
      <c r="D95" s="190"/>
      <c r="E95" s="190"/>
      <c r="F95" s="190"/>
      <c r="G95" s="191"/>
      <c r="H95" s="192"/>
      <c r="I95" s="193"/>
      <c r="J95" s="193"/>
      <c r="K95" s="193"/>
      <c r="L95" s="194"/>
      <c r="M95" s="195"/>
      <c r="N95" s="81"/>
    </row>
    <row r="96" spans="1:14" x14ac:dyDescent="0.25">
      <c r="A96" s="81"/>
      <c r="B96" s="179">
        <f t="shared" si="1"/>
        <v>91</v>
      </c>
      <c r="C96" s="189"/>
      <c r="D96" s="190"/>
      <c r="E96" s="190"/>
      <c r="F96" s="190"/>
      <c r="G96" s="191"/>
      <c r="H96" s="192"/>
      <c r="I96" s="193"/>
      <c r="J96" s="193"/>
      <c r="K96" s="193"/>
      <c r="L96" s="194"/>
      <c r="M96" s="195"/>
      <c r="N96" s="81"/>
    </row>
    <row r="97" spans="1:14" x14ac:dyDescent="0.25">
      <c r="A97" s="81"/>
      <c r="B97" s="179">
        <f t="shared" si="1"/>
        <v>92</v>
      </c>
      <c r="C97" s="189"/>
      <c r="D97" s="190"/>
      <c r="E97" s="190"/>
      <c r="F97" s="190"/>
      <c r="G97" s="191"/>
      <c r="H97" s="192"/>
      <c r="I97" s="193"/>
      <c r="J97" s="193"/>
      <c r="K97" s="193"/>
      <c r="L97" s="194"/>
      <c r="M97" s="195"/>
      <c r="N97" s="81"/>
    </row>
    <row r="98" spans="1:14" x14ac:dyDescent="0.25">
      <c r="A98" s="81"/>
      <c r="B98" s="179">
        <f t="shared" si="1"/>
        <v>93</v>
      </c>
      <c r="C98" s="189"/>
      <c r="D98" s="190"/>
      <c r="E98" s="190"/>
      <c r="F98" s="190"/>
      <c r="G98" s="191"/>
      <c r="H98" s="192"/>
      <c r="I98" s="193"/>
      <c r="J98" s="193"/>
      <c r="K98" s="193"/>
      <c r="L98" s="194"/>
      <c r="M98" s="195"/>
      <c r="N98" s="81"/>
    </row>
    <row r="99" spans="1:14" x14ac:dyDescent="0.25">
      <c r="A99" s="81"/>
      <c r="B99" s="179">
        <f t="shared" si="1"/>
        <v>94</v>
      </c>
      <c r="C99" s="189"/>
      <c r="D99" s="190"/>
      <c r="E99" s="190"/>
      <c r="F99" s="190"/>
      <c r="G99" s="191"/>
      <c r="H99" s="192"/>
      <c r="I99" s="193"/>
      <c r="J99" s="193"/>
      <c r="K99" s="193"/>
      <c r="L99" s="194"/>
      <c r="M99" s="195"/>
      <c r="N99" s="81"/>
    </row>
    <row r="100" spans="1:14" x14ac:dyDescent="0.25">
      <c r="A100" s="81"/>
      <c r="B100" s="179">
        <f t="shared" si="1"/>
        <v>95</v>
      </c>
      <c r="C100" s="189"/>
      <c r="D100" s="190"/>
      <c r="E100" s="190"/>
      <c r="F100" s="190"/>
      <c r="G100" s="191"/>
      <c r="H100" s="192"/>
      <c r="I100" s="193"/>
      <c r="J100" s="193"/>
      <c r="K100" s="193"/>
      <c r="L100" s="194"/>
      <c r="M100" s="195"/>
      <c r="N100" s="81"/>
    </row>
    <row r="101" spans="1:14" x14ac:dyDescent="0.25">
      <c r="A101" s="81"/>
      <c r="B101" s="179">
        <f t="shared" si="1"/>
        <v>96</v>
      </c>
      <c r="C101" s="189"/>
      <c r="D101" s="190"/>
      <c r="E101" s="190"/>
      <c r="F101" s="190"/>
      <c r="G101" s="191"/>
      <c r="H101" s="192"/>
      <c r="I101" s="193"/>
      <c r="J101" s="193"/>
      <c r="K101" s="193"/>
      <c r="L101" s="194"/>
      <c r="M101" s="195"/>
      <c r="N101" s="81"/>
    </row>
    <row r="102" spans="1:14" x14ac:dyDescent="0.25">
      <c r="A102" s="81"/>
      <c r="B102" s="179">
        <f t="shared" si="1"/>
        <v>97</v>
      </c>
      <c r="C102" s="189"/>
      <c r="D102" s="190"/>
      <c r="E102" s="190"/>
      <c r="F102" s="190"/>
      <c r="G102" s="191"/>
      <c r="H102" s="192"/>
      <c r="I102" s="193"/>
      <c r="J102" s="193"/>
      <c r="K102" s="193"/>
      <c r="L102" s="194"/>
      <c r="M102" s="195"/>
      <c r="N102" s="81"/>
    </row>
    <row r="103" spans="1:14" x14ac:dyDescent="0.25">
      <c r="A103" s="81"/>
      <c r="B103" s="179">
        <f t="shared" si="1"/>
        <v>98</v>
      </c>
      <c r="C103" s="189"/>
      <c r="D103" s="190"/>
      <c r="E103" s="190"/>
      <c r="F103" s="190"/>
      <c r="G103" s="191"/>
      <c r="H103" s="192"/>
      <c r="I103" s="193"/>
      <c r="J103" s="193"/>
      <c r="K103" s="193"/>
      <c r="L103" s="194"/>
      <c r="M103" s="195"/>
      <c r="N103" s="81"/>
    </row>
    <row r="104" spans="1:14" x14ac:dyDescent="0.25">
      <c r="A104" s="81"/>
      <c r="B104" s="179">
        <f t="shared" si="1"/>
        <v>99</v>
      </c>
      <c r="C104" s="189"/>
      <c r="D104" s="190"/>
      <c r="E104" s="190"/>
      <c r="F104" s="190"/>
      <c r="G104" s="191"/>
      <c r="H104" s="192"/>
      <c r="I104" s="193"/>
      <c r="J104" s="193"/>
      <c r="K104" s="193"/>
      <c r="L104" s="194"/>
      <c r="M104" s="195"/>
      <c r="N104" s="81"/>
    </row>
    <row r="105" spans="1:14" x14ac:dyDescent="0.25">
      <c r="A105" s="81"/>
      <c r="B105" s="179">
        <f t="shared" si="1"/>
        <v>100</v>
      </c>
      <c r="C105" s="189"/>
      <c r="D105" s="190"/>
      <c r="E105" s="190"/>
      <c r="F105" s="190"/>
      <c r="G105" s="191"/>
      <c r="H105" s="192"/>
      <c r="I105" s="193"/>
      <c r="J105" s="193"/>
      <c r="K105" s="193"/>
      <c r="L105" s="194"/>
      <c r="M105" s="195"/>
      <c r="N105" s="81"/>
    </row>
    <row r="106" spans="1:14" x14ac:dyDescent="0.25">
      <c r="A106" s="81"/>
      <c r="B106" s="179">
        <f t="shared" si="1"/>
        <v>101</v>
      </c>
      <c r="C106" s="189"/>
      <c r="D106" s="190"/>
      <c r="E106" s="190"/>
      <c r="F106" s="190"/>
      <c r="G106" s="191"/>
      <c r="H106" s="192"/>
      <c r="I106" s="193"/>
      <c r="J106" s="193"/>
      <c r="K106" s="193"/>
      <c r="L106" s="194"/>
      <c r="M106" s="195"/>
      <c r="N106" s="81"/>
    </row>
    <row r="107" spans="1:14" x14ac:dyDescent="0.25">
      <c r="A107" s="81"/>
      <c r="B107" s="179">
        <f t="shared" si="1"/>
        <v>102</v>
      </c>
      <c r="C107" s="189"/>
      <c r="D107" s="190"/>
      <c r="E107" s="190"/>
      <c r="F107" s="190"/>
      <c r="G107" s="191"/>
      <c r="H107" s="192"/>
      <c r="I107" s="193"/>
      <c r="J107" s="193"/>
      <c r="K107" s="193"/>
      <c r="L107" s="194"/>
      <c r="M107" s="195"/>
      <c r="N107" s="81"/>
    </row>
    <row r="108" spans="1:14" x14ac:dyDescent="0.25">
      <c r="A108" s="81"/>
      <c r="B108" s="179">
        <f t="shared" si="1"/>
        <v>103</v>
      </c>
      <c r="C108" s="189"/>
      <c r="D108" s="190"/>
      <c r="E108" s="190"/>
      <c r="F108" s="190"/>
      <c r="G108" s="191"/>
      <c r="H108" s="192"/>
      <c r="I108" s="193"/>
      <c r="J108" s="193"/>
      <c r="K108" s="193"/>
      <c r="L108" s="194"/>
      <c r="M108" s="195"/>
      <c r="N108" s="81"/>
    </row>
    <row r="109" spans="1:14" x14ac:dyDescent="0.25">
      <c r="A109" s="81"/>
      <c r="B109" s="179">
        <f t="shared" si="1"/>
        <v>104</v>
      </c>
      <c r="C109" s="189"/>
      <c r="D109" s="190"/>
      <c r="E109" s="190"/>
      <c r="F109" s="190"/>
      <c r="G109" s="191"/>
      <c r="H109" s="192"/>
      <c r="I109" s="193"/>
      <c r="J109" s="193"/>
      <c r="K109" s="193"/>
      <c r="L109" s="194"/>
      <c r="M109" s="195"/>
      <c r="N109" s="81"/>
    </row>
    <row r="110" spans="1:14" x14ac:dyDescent="0.25">
      <c r="A110" s="81"/>
      <c r="B110" s="179">
        <f t="shared" si="1"/>
        <v>105</v>
      </c>
      <c r="C110" s="189"/>
      <c r="D110" s="190"/>
      <c r="E110" s="190"/>
      <c r="F110" s="190"/>
      <c r="G110" s="191"/>
      <c r="H110" s="192"/>
      <c r="I110" s="193"/>
      <c r="J110" s="193"/>
      <c r="K110" s="193"/>
      <c r="L110" s="194"/>
      <c r="M110" s="195"/>
      <c r="N110" s="81"/>
    </row>
    <row r="111" spans="1:14" x14ac:dyDescent="0.25">
      <c r="A111" s="81"/>
      <c r="B111" s="179">
        <f t="shared" si="1"/>
        <v>106</v>
      </c>
      <c r="C111" s="189"/>
      <c r="D111" s="190"/>
      <c r="E111" s="190"/>
      <c r="F111" s="190"/>
      <c r="G111" s="191"/>
      <c r="H111" s="192"/>
      <c r="I111" s="193"/>
      <c r="J111" s="193"/>
      <c r="K111" s="193"/>
      <c r="L111" s="194"/>
      <c r="M111" s="195"/>
      <c r="N111" s="81"/>
    </row>
    <row r="112" spans="1:14" x14ac:dyDescent="0.25">
      <c r="A112" s="81"/>
      <c r="B112" s="179">
        <f t="shared" si="1"/>
        <v>107</v>
      </c>
      <c r="C112" s="189"/>
      <c r="D112" s="190"/>
      <c r="E112" s="190"/>
      <c r="F112" s="190"/>
      <c r="G112" s="191"/>
      <c r="H112" s="192"/>
      <c r="I112" s="193"/>
      <c r="J112" s="193"/>
      <c r="K112" s="193"/>
      <c r="L112" s="194"/>
      <c r="M112" s="195"/>
      <c r="N112" s="81"/>
    </row>
    <row r="113" spans="1:14" x14ac:dyDescent="0.25">
      <c r="A113" s="81"/>
      <c r="B113" s="179">
        <f t="shared" si="1"/>
        <v>108</v>
      </c>
      <c r="C113" s="189"/>
      <c r="D113" s="190"/>
      <c r="E113" s="190"/>
      <c r="F113" s="190"/>
      <c r="G113" s="191"/>
      <c r="H113" s="192"/>
      <c r="I113" s="193"/>
      <c r="J113" s="193"/>
      <c r="K113" s="193"/>
      <c r="L113" s="194"/>
      <c r="M113" s="195"/>
      <c r="N113" s="81"/>
    </row>
    <row r="114" spans="1:14" x14ac:dyDescent="0.25">
      <c r="A114" s="81"/>
      <c r="B114" s="179">
        <f t="shared" si="1"/>
        <v>109</v>
      </c>
      <c r="C114" s="189"/>
      <c r="D114" s="190"/>
      <c r="E114" s="190"/>
      <c r="F114" s="190"/>
      <c r="G114" s="191"/>
      <c r="H114" s="192"/>
      <c r="I114" s="193"/>
      <c r="J114" s="193"/>
      <c r="K114" s="193"/>
      <c r="L114" s="194"/>
      <c r="M114" s="195"/>
      <c r="N114" s="81"/>
    </row>
    <row r="115" spans="1:14" x14ac:dyDescent="0.25">
      <c r="A115" s="81"/>
      <c r="B115" s="179">
        <f t="shared" si="1"/>
        <v>110</v>
      </c>
      <c r="C115" s="189"/>
      <c r="D115" s="190"/>
      <c r="E115" s="190"/>
      <c r="F115" s="190"/>
      <c r="G115" s="191"/>
      <c r="H115" s="192"/>
      <c r="I115" s="193"/>
      <c r="J115" s="193"/>
      <c r="K115" s="193"/>
      <c r="L115" s="194"/>
      <c r="M115" s="195"/>
      <c r="N115" s="81"/>
    </row>
    <row r="116" spans="1:14" x14ac:dyDescent="0.25">
      <c r="A116" s="81"/>
      <c r="B116" s="179">
        <f t="shared" si="1"/>
        <v>111</v>
      </c>
      <c r="C116" s="189"/>
      <c r="D116" s="190"/>
      <c r="E116" s="190"/>
      <c r="F116" s="190"/>
      <c r="G116" s="191"/>
      <c r="H116" s="192"/>
      <c r="I116" s="193"/>
      <c r="J116" s="193"/>
      <c r="K116" s="193"/>
      <c r="L116" s="194"/>
      <c r="M116" s="195"/>
      <c r="N116" s="81"/>
    </row>
    <row r="117" spans="1:14" x14ac:dyDescent="0.25">
      <c r="A117" s="81"/>
      <c r="B117" s="179">
        <f t="shared" si="1"/>
        <v>112</v>
      </c>
      <c r="C117" s="189"/>
      <c r="D117" s="190"/>
      <c r="E117" s="190"/>
      <c r="F117" s="190"/>
      <c r="G117" s="191"/>
      <c r="H117" s="192"/>
      <c r="I117" s="193"/>
      <c r="J117" s="193"/>
      <c r="K117" s="193"/>
      <c r="L117" s="194"/>
      <c r="M117" s="195"/>
      <c r="N117" s="81"/>
    </row>
    <row r="118" spans="1:14" x14ac:dyDescent="0.25">
      <c r="A118" s="81"/>
      <c r="B118" s="179">
        <f t="shared" si="1"/>
        <v>113</v>
      </c>
      <c r="C118" s="189"/>
      <c r="D118" s="190"/>
      <c r="E118" s="190"/>
      <c r="F118" s="190"/>
      <c r="G118" s="191"/>
      <c r="H118" s="192"/>
      <c r="I118" s="193"/>
      <c r="J118" s="193"/>
      <c r="K118" s="193"/>
      <c r="L118" s="194"/>
      <c r="M118" s="195"/>
      <c r="N118" s="81"/>
    </row>
    <row r="119" spans="1:14" x14ac:dyDescent="0.25">
      <c r="A119" s="81"/>
      <c r="B119" s="179">
        <f t="shared" si="1"/>
        <v>114</v>
      </c>
      <c r="C119" s="189"/>
      <c r="D119" s="190"/>
      <c r="E119" s="190"/>
      <c r="F119" s="190"/>
      <c r="G119" s="191"/>
      <c r="H119" s="192"/>
      <c r="I119" s="193"/>
      <c r="J119" s="193"/>
      <c r="K119" s="193"/>
      <c r="L119" s="194"/>
      <c r="M119" s="195"/>
      <c r="N119" s="81"/>
    </row>
    <row r="120" spans="1:14" x14ac:dyDescent="0.25">
      <c r="A120" s="81"/>
      <c r="B120" s="179">
        <f t="shared" si="1"/>
        <v>115</v>
      </c>
      <c r="C120" s="189"/>
      <c r="D120" s="190"/>
      <c r="E120" s="190"/>
      <c r="F120" s="190"/>
      <c r="G120" s="191"/>
      <c r="H120" s="192"/>
      <c r="I120" s="193"/>
      <c r="J120" s="193"/>
      <c r="K120" s="193"/>
      <c r="L120" s="194"/>
      <c r="M120" s="195"/>
      <c r="N120" s="81"/>
    </row>
    <row r="121" spans="1:14" x14ac:dyDescent="0.25">
      <c r="A121" s="81"/>
      <c r="B121" s="179">
        <f t="shared" si="1"/>
        <v>116</v>
      </c>
      <c r="C121" s="189"/>
      <c r="D121" s="190"/>
      <c r="E121" s="190"/>
      <c r="F121" s="190"/>
      <c r="G121" s="191"/>
      <c r="H121" s="192"/>
      <c r="I121" s="193"/>
      <c r="J121" s="193"/>
      <c r="K121" s="193"/>
      <c r="L121" s="194"/>
      <c r="M121" s="195"/>
      <c r="N121" s="81"/>
    </row>
    <row r="122" spans="1:14" x14ac:dyDescent="0.25">
      <c r="A122" s="81"/>
      <c r="B122" s="179">
        <f t="shared" si="1"/>
        <v>117</v>
      </c>
      <c r="C122" s="189"/>
      <c r="D122" s="190"/>
      <c r="E122" s="190"/>
      <c r="F122" s="190"/>
      <c r="G122" s="191"/>
      <c r="H122" s="192"/>
      <c r="I122" s="193"/>
      <c r="J122" s="193"/>
      <c r="K122" s="193"/>
      <c r="L122" s="194"/>
      <c r="M122" s="195"/>
      <c r="N122" s="81"/>
    </row>
    <row r="123" spans="1:14" x14ac:dyDescent="0.25">
      <c r="A123" s="81"/>
      <c r="B123" s="179">
        <f t="shared" si="1"/>
        <v>118</v>
      </c>
      <c r="C123" s="189"/>
      <c r="D123" s="190"/>
      <c r="E123" s="190"/>
      <c r="F123" s="190"/>
      <c r="G123" s="191"/>
      <c r="H123" s="192"/>
      <c r="I123" s="193"/>
      <c r="J123" s="193"/>
      <c r="K123" s="193"/>
      <c r="L123" s="194"/>
      <c r="M123" s="195"/>
      <c r="N123" s="81"/>
    </row>
    <row r="124" spans="1:14" x14ac:dyDescent="0.25">
      <c r="A124" s="81"/>
      <c r="B124" s="179">
        <f t="shared" si="1"/>
        <v>119</v>
      </c>
      <c r="C124" s="189"/>
      <c r="D124" s="190"/>
      <c r="E124" s="190"/>
      <c r="F124" s="190"/>
      <c r="G124" s="191"/>
      <c r="H124" s="192"/>
      <c r="I124" s="193"/>
      <c r="J124" s="193"/>
      <c r="K124" s="193"/>
      <c r="L124" s="194"/>
      <c r="M124" s="195"/>
      <c r="N124" s="81"/>
    </row>
    <row r="125" spans="1:14" x14ac:dyDescent="0.25">
      <c r="A125" s="81"/>
      <c r="B125" s="179">
        <f t="shared" si="1"/>
        <v>120</v>
      </c>
      <c r="C125" s="189"/>
      <c r="D125" s="190"/>
      <c r="E125" s="190"/>
      <c r="F125" s="190"/>
      <c r="G125" s="191"/>
      <c r="H125" s="192"/>
      <c r="I125" s="193"/>
      <c r="J125" s="193"/>
      <c r="K125" s="193"/>
      <c r="L125" s="194"/>
      <c r="M125" s="195"/>
      <c r="N125" s="81"/>
    </row>
    <row r="126" spans="1:14" x14ac:dyDescent="0.25">
      <c r="A126" s="81"/>
      <c r="B126" s="179">
        <f t="shared" si="1"/>
        <v>121</v>
      </c>
      <c r="C126" s="189"/>
      <c r="D126" s="190"/>
      <c r="E126" s="190"/>
      <c r="F126" s="190"/>
      <c r="G126" s="191"/>
      <c r="H126" s="192"/>
      <c r="I126" s="193"/>
      <c r="J126" s="193"/>
      <c r="K126" s="193"/>
      <c r="L126" s="194"/>
      <c r="M126" s="195"/>
      <c r="N126" s="81"/>
    </row>
    <row r="127" spans="1:14" x14ac:dyDescent="0.25">
      <c r="A127" s="81"/>
      <c r="B127" s="179">
        <f t="shared" si="1"/>
        <v>122</v>
      </c>
      <c r="C127" s="189"/>
      <c r="D127" s="190"/>
      <c r="E127" s="190"/>
      <c r="F127" s="190"/>
      <c r="G127" s="191"/>
      <c r="H127" s="192"/>
      <c r="I127" s="193"/>
      <c r="J127" s="193"/>
      <c r="K127" s="193"/>
      <c r="L127" s="194"/>
      <c r="M127" s="195"/>
      <c r="N127" s="81"/>
    </row>
    <row r="128" spans="1:14" x14ac:dyDescent="0.25">
      <c r="A128" s="81"/>
      <c r="B128" s="179">
        <f t="shared" si="1"/>
        <v>123</v>
      </c>
      <c r="C128" s="189"/>
      <c r="D128" s="190"/>
      <c r="E128" s="190"/>
      <c r="F128" s="190"/>
      <c r="G128" s="191"/>
      <c r="H128" s="192"/>
      <c r="I128" s="193"/>
      <c r="J128" s="193"/>
      <c r="K128" s="193"/>
      <c r="L128" s="194"/>
      <c r="M128" s="195"/>
      <c r="N128" s="81"/>
    </row>
    <row r="129" spans="1:14" x14ac:dyDescent="0.25">
      <c r="A129" s="81"/>
      <c r="B129" s="179">
        <f t="shared" si="1"/>
        <v>124</v>
      </c>
      <c r="C129" s="189"/>
      <c r="D129" s="190"/>
      <c r="E129" s="190"/>
      <c r="F129" s="190"/>
      <c r="G129" s="191"/>
      <c r="H129" s="192"/>
      <c r="I129" s="193"/>
      <c r="J129" s="193"/>
      <c r="K129" s="193"/>
      <c r="L129" s="194"/>
      <c r="M129" s="195"/>
      <c r="N129" s="81"/>
    </row>
    <row r="130" spans="1:14" x14ac:dyDescent="0.25">
      <c r="A130" s="81"/>
      <c r="B130" s="179">
        <f t="shared" si="1"/>
        <v>125</v>
      </c>
      <c r="C130" s="189"/>
      <c r="D130" s="190"/>
      <c r="E130" s="190"/>
      <c r="F130" s="190"/>
      <c r="G130" s="191"/>
      <c r="H130" s="192"/>
      <c r="I130" s="193"/>
      <c r="J130" s="193"/>
      <c r="K130" s="193"/>
      <c r="L130" s="194"/>
      <c r="M130" s="195"/>
      <c r="N130" s="81"/>
    </row>
    <row r="131" spans="1:14" x14ac:dyDescent="0.25">
      <c r="A131" s="81"/>
      <c r="B131" s="179">
        <f t="shared" si="1"/>
        <v>126</v>
      </c>
      <c r="C131" s="189"/>
      <c r="D131" s="190"/>
      <c r="E131" s="190"/>
      <c r="F131" s="190"/>
      <c r="G131" s="191"/>
      <c r="H131" s="192"/>
      <c r="I131" s="193"/>
      <c r="J131" s="193"/>
      <c r="K131" s="193"/>
      <c r="L131" s="194"/>
      <c r="M131" s="195"/>
      <c r="N131" s="81"/>
    </row>
    <row r="132" spans="1:14" x14ac:dyDescent="0.25">
      <c r="A132" s="81"/>
      <c r="B132" s="179">
        <f t="shared" si="1"/>
        <v>127</v>
      </c>
      <c r="C132" s="189"/>
      <c r="D132" s="190"/>
      <c r="E132" s="190"/>
      <c r="F132" s="190"/>
      <c r="G132" s="191"/>
      <c r="H132" s="192"/>
      <c r="I132" s="193"/>
      <c r="J132" s="193"/>
      <c r="K132" s="193"/>
      <c r="L132" s="194"/>
      <c r="M132" s="195"/>
      <c r="N132" s="81"/>
    </row>
    <row r="133" spans="1:14" x14ac:dyDescent="0.25">
      <c r="A133" s="81"/>
      <c r="B133" s="179">
        <f t="shared" si="1"/>
        <v>128</v>
      </c>
      <c r="C133" s="189"/>
      <c r="D133" s="190"/>
      <c r="E133" s="190"/>
      <c r="F133" s="190"/>
      <c r="G133" s="191"/>
      <c r="H133" s="192"/>
      <c r="I133" s="193"/>
      <c r="J133" s="193"/>
      <c r="K133" s="193"/>
      <c r="L133" s="194"/>
      <c r="M133" s="195"/>
      <c r="N133" s="81"/>
    </row>
    <row r="134" spans="1:14" x14ac:dyDescent="0.25">
      <c r="A134" s="81"/>
      <c r="B134" s="179">
        <f t="shared" si="1"/>
        <v>129</v>
      </c>
      <c r="C134" s="189"/>
      <c r="D134" s="190"/>
      <c r="E134" s="190"/>
      <c r="F134" s="190"/>
      <c r="G134" s="191"/>
      <c r="H134" s="192"/>
      <c r="I134" s="193"/>
      <c r="J134" s="193"/>
      <c r="K134" s="193"/>
      <c r="L134" s="194"/>
      <c r="M134" s="195"/>
      <c r="N134" s="81"/>
    </row>
    <row r="135" spans="1:14" x14ac:dyDescent="0.25">
      <c r="A135" s="81"/>
      <c r="B135" s="179">
        <f t="shared" si="1"/>
        <v>130</v>
      </c>
      <c r="C135" s="189"/>
      <c r="D135" s="190"/>
      <c r="E135" s="190"/>
      <c r="F135" s="190"/>
      <c r="G135" s="191"/>
      <c r="H135" s="192"/>
      <c r="I135" s="193"/>
      <c r="J135" s="193"/>
      <c r="K135" s="193"/>
      <c r="L135" s="194"/>
      <c r="M135" s="195"/>
      <c r="N135" s="81"/>
    </row>
    <row r="136" spans="1:14" x14ac:dyDescent="0.25">
      <c r="A136" s="81"/>
      <c r="B136" s="179">
        <f t="shared" ref="B136:B199" si="2">+B135+1</f>
        <v>131</v>
      </c>
      <c r="C136" s="189"/>
      <c r="D136" s="190"/>
      <c r="E136" s="190"/>
      <c r="F136" s="190"/>
      <c r="G136" s="191"/>
      <c r="H136" s="192"/>
      <c r="I136" s="193"/>
      <c r="J136" s="193"/>
      <c r="K136" s="193"/>
      <c r="L136" s="194"/>
      <c r="M136" s="195"/>
      <c r="N136" s="81"/>
    </row>
    <row r="137" spans="1:14" x14ac:dyDescent="0.25">
      <c r="A137" s="81"/>
      <c r="B137" s="179">
        <f t="shared" si="2"/>
        <v>132</v>
      </c>
      <c r="C137" s="189"/>
      <c r="D137" s="190"/>
      <c r="E137" s="190"/>
      <c r="F137" s="190"/>
      <c r="G137" s="191"/>
      <c r="H137" s="192"/>
      <c r="I137" s="193"/>
      <c r="J137" s="193"/>
      <c r="K137" s="193"/>
      <c r="L137" s="194"/>
      <c r="M137" s="195"/>
      <c r="N137" s="81"/>
    </row>
    <row r="138" spans="1:14" x14ac:dyDescent="0.25">
      <c r="A138" s="81"/>
      <c r="B138" s="179">
        <f t="shared" si="2"/>
        <v>133</v>
      </c>
      <c r="C138" s="189"/>
      <c r="D138" s="190"/>
      <c r="E138" s="190"/>
      <c r="F138" s="190"/>
      <c r="G138" s="191"/>
      <c r="H138" s="192"/>
      <c r="I138" s="193"/>
      <c r="J138" s="193"/>
      <c r="K138" s="193"/>
      <c r="L138" s="194"/>
      <c r="M138" s="195"/>
      <c r="N138" s="81"/>
    </row>
    <row r="139" spans="1:14" x14ac:dyDescent="0.25">
      <c r="A139" s="81"/>
      <c r="B139" s="179">
        <f t="shared" si="2"/>
        <v>134</v>
      </c>
      <c r="C139" s="189"/>
      <c r="D139" s="190"/>
      <c r="E139" s="190"/>
      <c r="F139" s="190"/>
      <c r="G139" s="191"/>
      <c r="H139" s="192"/>
      <c r="I139" s="193"/>
      <c r="J139" s="193"/>
      <c r="K139" s="193"/>
      <c r="L139" s="194"/>
      <c r="M139" s="195"/>
      <c r="N139" s="81"/>
    </row>
    <row r="140" spans="1:14" x14ac:dyDescent="0.25">
      <c r="A140" s="81"/>
      <c r="B140" s="179">
        <f t="shared" si="2"/>
        <v>135</v>
      </c>
      <c r="C140" s="189"/>
      <c r="D140" s="190"/>
      <c r="E140" s="190"/>
      <c r="F140" s="190"/>
      <c r="G140" s="191"/>
      <c r="H140" s="192"/>
      <c r="I140" s="193"/>
      <c r="J140" s="193"/>
      <c r="K140" s="193"/>
      <c r="L140" s="194"/>
      <c r="M140" s="195"/>
      <c r="N140" s="81"/>
    </row>
    <row r="141" spans="1:14" x14ac:dyDescent="0.25">
      <c r="A141" s="81"/>
      <c r="B141" s="179">
        <f t="shared" si="2"/>
        <v>136</v>
      </c>
      <c r="C141" s="189"/>
      <c r="D141" s="190"/>
      <c r="E141" s="190"/>
      <c r="F141" s="190"/>
      <c r="G141" s="191"/>
      <c r="H141" s="192"/>
      <c r="I141" s="193"/>
      <c r="J141" s="193"/>
      <c r="K141" s="193"/>
      <c r="L141" s="194"/>
      <c r="M141" s="195"/>
      <c r="N141" s="81"/>
    </row>
    <row r="142" spans="1:14" x14ac:dyDescent="0.25">
      <c r="A142" s="81"/>
      <c r="B142" s="179">
        <f t="shared" si="2"/>
        <v>137</v>
      </c>
      <c r="C142" s="189"/>
      <c r="D142" s="190"/>
      <c r="E142" s="190"/>
      <c r="F142" s="190"/>
      <c r="G142" s="191"/>
      <c r="H142" s="192"/>
      <c r="I142" s="193"/>
      <c r="J142" s="193"/>
      <c r="K142" s="193"/>
      <c r="L142" s="194"/>
      <c r="M142" s="195"/>
      <c r="N142" s="81"/>
    </row>
    <row r="143" spans="1:14" x14ac:dyDescent="0.25">
      <c r="A143" s="81"/>
      <c r="B143" s="179">
        <f t="shared" si="2"/>
        <v>138</v>
      </c>
      <c r="C143" s="189"/>
      <c r="D143" s="190"/>
      <c r="E143" s="190"/>
      <c r="F143" s="190"/>
      <c r="G143" s="191"/>
      <c r="H143" s="192"/>
      <c r="I143" s="193"/>
      <c r="J143" s="193"/>
      <c r="K143" s="193"/>
      <c r="L143" s="194"/>
      <c r="M143" s="195"/>
      <c r="N143" s="81"/>
    </row>
    <row r="144" spans="1:14" x14ac:dyDescent="0.25">
      <c r="A144" s="81"/>
      <c r="B144" s="179">
        <f t="shared" si="2"/>
        <v>139</v>
      </c>
      <c r="C144" s="189"/>
      <c r="D144" s="190"/>
      <c r="E144" s="190"/>
      <c r="F144" s="190"/>
      <c r="G144" s="191"/>
      <c r="H144" s="192"/>
      <c r="I144" s="193"/>
      <c r="J144" s="193"/>
      <c r="K144" s="193"/>
      <c r="L144" s="194"/>
      <c r="M144" s="195"/>
      <c r="N144" s="81"/>
    </row>
    <row r="145" spans="1:14" x14ac:dyDescent="0.25">
      <c r="A145" s="81"/>
      <c r="B145" s="179">
        <f t="shared" si="2"/>
        <v>140</v>
      </c>
      <c r="C145" s="189"/>
      <c r="D145" s="190"/>
      <c r="E145" s="190"/>
      <c r="F145" s="190"/>
      <c r="G145" s="191"/>
      <c r="H145" s="192"/>
      <c r="I145" s="193"/>
      <c r="J145" s="193"/>
      <c r="K145" s="193"/>
      <c r="L145" s="194"/>
      <c r="M145" s="195"/>
      <c r="N145" s="81"/>
    </row>
    <row r="146" spans="1:14" x14ac:dyDescent="0.25">
      <c r="A146" s="81"/>
      <c r="B146" s="179">
        <f t="shared" si="2"/>
        <v>141</v>
      </c>
      <c r="C146" s="189"/>
      <c r="D146" s="190"/>
      <c r="E146" s="190"/>
      <c r="F146" s="190"/>
      <c r="G146" s="191"/>
      <c r="H146" s="192"/>
      <c r="I146" s="193"/>
      <c r="J146" s="193"/>
      <c r="K146" s="193"/>
      <c r="L146" s="194"/>
      <c r="M146" s="195"/>
      <c r="N146" s="81"/>
    </row>
    <row r="147" spans="1:14" x14ac:dyDescent="0.25">
      <c r="A147" s="81"/>
      <c r="B147" s="179">
        <f t="shared" si="2"/>
        <v>142</v>
      </c>
      <c r="C147" s="189"/>
      <c r="D147" s="190"/>
      <c r="E147" s="190"/>
      <c r="F147" s="190"/>
      <c r="G147" s="191"/>
      <c r="H147" s="192"/>
      <c r="I147" s="193"/>
      <c r="J147" s="193"/>
      <c r="K147" s="193"/>
      <c r="L147" s="194"/>
      <c r="M147" s="195"/>
      <c r="N147" s="81"/>
    </row>
    <row r="148" spans="1:14" x14ac:dyDescent="0.25">
      <c r="A148" s="81"/>
      <c r="B148" s="179">
        <f t="shared" si="2"/>
        <v>143</v>
      </c>
      <c r="C148" s="189"/>
      <c r="D148" s="190"/>
      <c r="E148" s="190"/>
      <c r="F148" s="190"/>
      <c r="G148" s="191"/>
      <c r="H148" s="192"/>
      <c r="I148" s="193"/>
      <c r="J148" s="193"/>
      <c r="K148" s="193"/>
      <c r="L148" s="194"/>
      <c r="M148" s="195"/>
      <c r="N148" s="81"/>
    </row>
    <row r="149" spans="1:14" x14ac:dyDescent="0.25">
      <c r="A149" s="81"/>
      <c r="B149" s="179">
        <f t="shared" si="2"/>
        <v>144</v>
      </c>
      <c r="C149" s="189"/>
      <c r="D149" s="190"/>
      <c r="E149" s="190"/>
      <c r="F149" s="190"/>
      <c r="G149" s="191"/>
      <c r="H149" s="192"/>
      <c r="I149" s="193"/>
      <c r="J149" s="193"/>
      <c r="K149" s="193"/>
      <c r="L149" s="194"/>
      <c r="M149" s="195"/>
      <c r="N149" s="81"/>
    </row>
    <row r="150" spans="1:14" x14ac:dyDescent="0.25">
      <c r="A150" s="81"/>
      <c r="B150" s="179">
        <f t="shared" si="2"/>
        <v>145</v>
      </c>
      <c r="C150" s="189"/>
      <c r="D150" s="190"/>
      <c r="E150" s="190"/>
      <c r="F150" s="190"/>
      <c r="G150" s="191"/>
      <c r="H150" s="192"/>
      <c r="I150" s="193"/>
      <c r="J150" s="193"/>
      <c r="K150" s="193"/>
      <c r="L150" s="194"/>
      <c r="M150" s="195"/>
      <c r="N150" s="81"/>
    </row>
    <row r="151" spans="1:14" x14ac:dyDescent="0.25">
      <c r="A151" s="81"/>
      <c r="B151" s="179">
        <f t="shared" si="2"/>
        <v>146</v>
      </c>
      <c r="C151" s="189"/>
      <c r="D151" s="190"/>
      <c r="E151" s="190"/>
      <c r="F151" s="190"/>
      <c r="G151" s="191"/>
      <c r="H151" s="192"/>
      <c r="I151" s="193"/>
      <c r="J151" s="193"/>
      <c r="K151" s="193"/>
      <c r="L151" s="194"/>
      <c r="M151" s="195"/>
      <c r="N151" s="81"/>
    </row>
    <row r="152" spans="1:14" x14ac:dyDescent="0.25">
      <c r="A152" s="81"/>
      <c r="B152" s="179">
        <f t="shared" si="2"/>
        <v>147</v>
      </c>
      <c r="C152" s="189"/>
      <c r="D152" s="190"/>
      <c r="E152" s="190"/>
      <c r="F152" s="190"/>
      <c r="G152" s="191"/>
      <c r="H152" s="192"/>
      <c r="I152" s="193"/>
      <c r="J152" s="193"/>
      <c r="K152" s="193"/>
      <c r="L152" s="194"/>
      <c r="M152" s="195"/>
      <c r="N152" s="81"/>
    </row>
    <row r="153" spans="1:14" x14ac:dyDescent="0.25">
      <c r="A153" s="81"/>
      <c r="B153" s="179">
        <f t="shared" si="2"/>
        <v>148</v>
      </c>
      <c r="C153" s="189"/>
      <c r="D153" s="190"/>
      <c r="E153" s="190"/>
      <c r="F153" s="190"/>
      <c r="G153" s="191"/>
      <c r="H153" s="192"/>
      <c r="I153" s="193"/>
      <c r="J153" s="193"/>
      <c r="K153" s="193"/>
      <c r="L153" s="194"/>
      <c r="M153" s="195"/>
      <c r="N153" s="81"/>
    </row>
    <row r="154" spans="1:14" x14ac:dyDescent="0.25">
      <c r="A154" s="81"/>
      <c r="B154" s="179">
        <f t="shared" si="2"/>
        <v>149</v>
      </c>
      <c r="C154" s="189"/>
      <c r="D154" s="190"/>
      <c r="E154" s="190"/>
      <c r="F154" s="190"/>
      <c r="G154" s="191"/>
      <c r="H154" s="192"/>
      <c r="I154" s="193"/>
      <c r="J154" s="193"/>
      <c r="K154" s="193"/>
      <c r="L154" s="194"/>
      <c r="M154" s="195"/>
      <c r="N154" s="81"/>
    </row>
    <row r="155" spans="1:14" x14ac:dyDescent="0.25">
      <c r="A155" s="81"/>
      <c r="B155" s="179">
        <f t="shared" si="2"/>
        <v>150</v>
      </c>
      <c r="C155" s="189"/>
      <c r="D155" s="190"/>
      <c r="E155" s="190"/>
      <c r="F155" s="190"/>
      <c r="G155" s="191"/>
      <c r="H155" s="192"/>
      <c r="I155" s="193"/>
      <c r="J155" s="193"/>
      <c r="K155" s="193"/>
      <c r="L155" s="194"/>
      <c r="M155" s="195"/>
      <c r="N155" s="81"/>
    </row>
    <row r="156" spans="1:14" x14ac:dyDescent="0.25">
      <c r="A156" s="81"/>
      <c r="B156" s="179">
        <f t="shared" si="2"/>
        <v>151</v>
      </c>
      <c r="C156" s="189"/>
      <c r="D156" s="190"/>
      <c r="E156" s="190"/>
      <c r="F156" s="190"/>
      <c r="G156" s="191"/>
      <c r="H156" s="192"/>
      <c r="I156" s="193"/>
      <c r="J156" s="193"/>
      <c r="K156" s="193"/>
      <c r="L156" s="194"/>
      <c r="M156" s="195"/>
      <c r="N156" s="81"/>
    </row>
    <row r="157" spans="1:14" x14ac:dyDescent="0.25">
      <c r="A157" s="81"/>
      <c r="B157" s="179">
        <f t="shared" si="2"/>
        <v>152</v>
      </c>
      <c r="C157" s="189"/>
      <c r="D157" s="190"/>
      <c r="E157" s="190"/>
      <c r="F157" s="190"/>
      <c r="G157" s="191"/>
      <c r="H157" s="192"/>
      <c r="I157" s="193"/>
      <c r="J157" s="193"/>
      <c r="K157" s="193"/>
      <c r="L157" s="194"/>
      <c r="M157" s="195"/>
      <c r="N157" s="81"/>
    </row>
    <row r="158" spans="1:14" x14ac:dyDescent="0.25">
      <c r="A158" s="81"/>
      <c r="B158" s="179">
        <f t="shared" si="2"/>
        <v>153</v>
      </c>
      <c r="C158" s="189"/>
      <c r="D158" s="190"/>
      <c r="E158" s="190"/>
      <c r="F158" s="190"/>
      <c r="G158" s="191"/>
      <c r="H158" s="192"/>
      <c r="I158" s="193"/>
      <c r="J158" s="193"/>
      <c r="K158" s="193"/>
      <c r="L158" s="194"/>
      <c r="M158" s="195"/>
      <c r="N158" s="81"/>
    </row>
    <row r="159" spans="1:14" x14ac:dyDescent="0.25">
      <c r="A159" s="81"/>
      <c r="B159" s="179">
        <f t="shared" si="2"/>
        <v>154</v>
      </c>
      <c r="C159" s="189"/>
      <c r="D159" s="190"/>
      <c r="E159" s="190"/>
      <c r="F159" s="190"/>
      <c r="G159" s="191"/>
      <c r="H159" s="192"/>
      <c r="I159" s="193"/>
      <c r="J159" s="193"/>
      <c r="K159" s="193"/>
      <c r="L159" s="194"/>
      <c r="M159" s="195"/>
      <c r="N159" s="81"/>
    </row>
    <row r="160" spans="1:14" x14ac:dyDescent="0.25">
      <c r="A160" s="81"/>
      <c r="B160" s="179">
        <f t="shared" si="2"/>
        <v>155</v>
      </c>
      <c r="C160" s="189"/>
      <c r="D160" s="190"/>
      <c r="E160" s="190"/>
      <c r="F160" s="190"/>
      <c r="G160" s="191"/>
      <c r="H160" s="192"/>
      <c r="I160" s="193"/>
      <c r="J160" s="193"/>
      <c r="K160" s="193"/>
      <c r="L160" s="194"/>
      <c r="M160" s="195"/>
      <c r="N160" s="81"/>
    </row>
    <row r="161" spans="1:14" x14ac:dyDescent="0.25">
      <c r="A161" s="81"/>
      <c r="B161" s="179">
        <f t="shared" si="2"/>
        <v>156</v>
      </c>
      <c r="C161" s="189"/>
      <c r="D161" s="190"/>
      <c r="E161" s="190"/>
      <c r="F161" s="190"/>
      <c r="G161" s="191"/>
      <c r="H161" s="192"/>
      <c r="I161" s="193"/>
      <c r="J161" s="193"/>
      <c r="K161" s="193"/>
      <c r="L161" s="194"/>
      <c r="M161" s="195"/>
      <c r="N161" s="81"/>
    </row>
    <row r="162" spans="1:14" x14ac:dyDescent="0.25">
      <c r="A162" s="81"/>
      <c r="B162" s="179">
        <f t="shared" si="2"/>
        <v>157</v>
      </c>
      <c r="C162" s="189"/>
      <c r="D162" s="190"/>
      <c r="E162" s="190"/>
      <c r="F162" s="190"/>
      <c r="G162" s="191"/>
      <c r="H162" s="192"/>
      <c r="I162" s="193"/>
      <c r="J162" s="193"/>
      <c r="K162" s="193"/>
      <c r="L162" s="194"/>
      <c r="M162" s="195"/>
      <c r="N162" s="81"/>
    </row>
    <row r="163" spans="1:14" x14ac:dyDescent="0.25">
      <c r="A163" s="81"/>
      <c r="B163" s="179">
        <f t="shared" si="2"/>
        <v>158</v>
      </c>
      <c r="C163" s="189"/>
      <c r="D163" s="190"/>
      <c r="E163" s="190"/>
      <c r="F163" s="190"/>
      <c r="G163" s="191"/>
      <c r="H163" s="192"/>
      <c r="I163" s="193"/>
      <c r="J163" s="193"/>
      <c r="K163" s="193"/>
      <c r="L163" s="194"/>
      <c r="M163" s="195"/>
      <c r="N163" s="81"/>
    </row>
    <row r="164" spans="1:14" x14ac:dyDescent="0.25">
      <c r="A164" s="81"/>
      <c r="B164" s="179">
        <f t="shared" si="2"/>
        <v>159</v>
      </c>
      <c r="C164" s="189"/>
      <c r="D164" s="190"/>
      <c r="E164" s="190"/>
      <c r="F164" s="190"/>
      <c r="G164" s="191"/>
      <c r="H164" s="192"/>
      <c r="I164" s="193"/>
      <c r="J164" s="193"/>
      <c r="K164" s="193"/>
      <c r="L164" s="194"/>
      <c r="M164" s="195"/>
      <c r="N164" s="81"/>
    </row>
    <row r="165" spans="1:14" x14ac:dyDescent="0.25">
      <c r="A165" s="81"/>
      <c r="B165" s="179">
        <f t="shared" si="2"/>
        <v>160</v>
      </c>
      <c r="C165" s="189"/>
      <c r="D165" s="190"/>
      <c r="E165" s="190"/>
      <c r="F165" s="190"/>
      <c r="G165" s="191"/>
      <c r="H165" s="192"/>
      <c r="I165" s="193"/>
      <c r="J165" s="193"/>
      <c r="K165" s="193"/>
      <c r="L165" s="194"/>
      <c r="M165" s="195"/>
      <c r="N165" s="81"/>
    </row>
    <row r="166" spans="1:14" x14ac:dyDescent="0.25">
      <c r="A166" s="81"/>
      <c r="B166" s="179">
        <f t="shared" si="2"/>
        <v>161</v>
      </c>
      <c r="C166" s="189"/>
      <c r="D166" s="190"/>
      <c r="E166" s="190"/>
      <c r="F166" s="190"/>
      <c r="G166" s="191"/>
      <c r="H166" s="192"/>
      <c r="I166" s="193"/>
      <c r="J166" s="193"/>
      <c r="K166" s="193"/>
      <c r="L166" s="194"/>
      <c r="M166" s="195"/>
      <c r="N166" s="81"/>
    </row>
    <row r="167" spans="1:14" x14ac:dyDescent="0.25">
      <c r="A167" s="81"/>
      <c r="B167" s="179">
        <f t="shared" si="2"/>
        <v>162</v>
      </c>
      <c r="C167" s="189"/>
      <c r="D167" s="190"/>
      <c r="E167" s="190"/>
      <c r="F167" s="190"/>
      <c r="G167" s="191"/>
      <c r="H167" s="192"/>
      <c r="I167" s="193"/>
      <c r="J167" s="193"/>
      <c r="K167" s="193"/>
      <c r="L167" s="194"/>
      <c r="M167" s="195"/>
      <c r="N167" s="81"/>
    </row>
    <row r="168" spans="1:14" x14ac:dyDescent="0.25">
      <c r="A168" s="81"/>
      <c r="B168" s="179">
        <f t="shared" si="2"/>
        <v>163</v>
      </c>
      <c r="C168" s="189"/>
      <c r="D168" s="190"/>
      <c r="E168" s="190"/>
      <c r="F168" s="190"/>
      <c r="G168" s="191"/>
      <c r="H168" s="192"/>
      <c r="I168" s="193"/>
      <c r="J168" s="193"/>
      <c r="K168" s="193"/>
      <c r="L168" s="194"/>
      <c r="M168" s="195"/>
      <c r="N168" s="81"/>
    </row>
    <row r="169" spans="1:14" x14ac:dyDescent="0.25">
      <c r="A169" s="81"/>
      <c r="B169" s="179">
        <f t="shared" si="2"/>
        <v>164</v>
      </c>
      <c r="C169" s="189"/>
      <c r="D169" s="190"/>
      <c r="E169" s="190"/>
      <c r="F169" s="190"/>
      <c r="G169" s="191"/>
      <c r="H169" s="192"/>
      <c r="I169" s="193"/>
      <c r="J169" s="193"/>
      <c r="K169" s="193"/>
      <c r="L169" s="194"/>
      <c r="M169" s="195"/>
      <c r="N169" s="81"/>
    </row>
    <row r="170" spans="1:14" x14ac:dyDescent="0.25">
      <c r="A170" s="81"/>
      <c r="B170" s="179">
        <f t="shared" si="2"/>
        <v>165</v>
      </c>
      <c r="C170" s="189"/>
      <c r="D170" s="190"/>
      <c r="E170" s="190"/>
      <c r="F170" s="190"/>
      <c r="G170" s="191"/>
      <c r="H170" s="192"/>
      <c r="I170" s="193"/>
      <c r="J170" s="193"/>
      <c r="K170" s="193"/>
      <c r="L170" s="194"/>
      <c r="M170" s="195"/>
      <c r="N170" s="81"/>
    </row>
    <row r="171" spans="1:14" x14ac:dyDescent="0.25">
      <c r="A171" s="81"/>
      <c r="B171" s="179">
        <f t="shared" si="2"/>
        <v>166</v>
      </c>
      <c r="C171" s="189"/>
      <c r="D171" s="190"/>
      <c r="E171" s="190"/>
      <c r="F171" s="190"/>
      <c r="G171" s="191"/>
      <c r="H171" s="192"/>
      <c r="I171" s="193"/>
      <c r="J171" s="193"/>
      <c r="K171" s="193"/>
      <c r="L171" s="194"/>
      <c r="M171" s="195"/>
      <c r="N171" s="81"/>
    </row>
    <row r="172" spans="1:14" x14ac:dyDescent="0.25">
      <c r="A172" s="81"/>
      <c r="B172" s="179">
        <f t="shared" si="2"/>
        <v>167</v>
      </c>
      <c r="C172" s="189"/>
      <c r="D172" s="190"/>
      <c r="E172" s="190"/>
      <c r="F172" s="190"/>
      <c r="G172" s="191"/>
      <c r="H172" s="192"/>
      <c r="I172" s="193"/>
      <c r="J172" s="193"/>
      <c r="K172" s="193"/>
      <c r="L172" s="194"/>
      <c r="M172" s="195"/>
      <c r="N172" s="81"/>
    </row>
    <row r="173" spans="1:14" x14ac:dyDescent="0.25">
      <c r="A173" s="81"/>
      <c r="B173" s="179">
        <f t="shared" si="2"/>
        <v>168</v>
      </c>
      <c r="C173" s="189"/>
      <c r="D173" s="190"/>
      <c r="E173" s="190"/>
      <c r="F173" s="190"/>
      <c r="G173" s="191"/>
      <c r="H173" s="192"/>
      <c r="I173" s="193"/>
      <c r="J173" s="193"/>
      <c r="K173" s="193"/>
      <c r="L173" s="194"/>
      <c r="M173" s="195"/>
      <c r="N173" s="81"/>
    </row>
    <row r="174" spans="1:14" x14ac:dyDescent="0.25">
      <c r="A174" s="81"/>
      <c r="B174" s="179">
        <f t="shared" si="2"/>
        <v>169</v>
      </c>
      <c r="C174" s="189"/>
      <c r="D174" s="190"/>
      <c r="E174" s="190"/>
      <c r="F174" s="190"/>
      <c r="G174" s="191"/>
      <c r="H174" s="192"/>
      <c r="I174" s="193"/>
      <c r="J174" s="193"/>
      <c r="K174" s="193"/>
      <c r="L174" s="194"/>
      <c r="M174" s="195"/>
      <c r="N174" s="81"/>
    </row>
    <row r="175" spans="1:14" x14ac:dyDescent="0.25">
      <c r="A175" s="81"/>
      <c r="B175" s="179">
        <f t="shared" si="2"/>
        <v>170</v>
      </c>
      <c r="C175" s="189"/>
      <c r="D175" s="190"/>
      <c r="E175" s="190"/>
      <c r="F175" s="190"/>
      <c r="G175" s="191"/>
      <c r="H175" s="192"/>
      <c r="I175" s="193"/>
      <c r="J175" s="193"/>
      <c r="K175" s="193"/>
      <c r="L175" s="194"/>
      <c r="M175" s="195"/>
      <c r="N175" s="81"/>
    </row>
    <row r="176" spans="1:14" x14ac:dyDescent="0.25">
      <c r="A176" s="81"/>
      <c r="B176" s="179">
        <f t="shared" si="2"/>
        <v>171</v>
      </c>
      <c r="C176" s="189"/>
      <c r="D176" s="190"/>
      <c r="E176" s="190"/>
      <c r="F176" s="190"/>
      <c r="G176" s="191"/>
      <c r="H176" s="192"/>
      <c r="I176" s="193"/>
      <c r="J176" s="193"/>
      <c r="K176" s="193"/>
      <c r="L176" s="194"/>
      <c r="M176" s="195"/>
      <c r="N176" s="81"/>
    </row>
    <row r="177" spans="1:14" x14ac:dyDescent="0.25">
      <c r="A177" s="81"/>
      <c r="B177" s="179">
        <f t="shared" si="2"/>
        <v>172</v>
      </c>
      <c r="C177" s="189"/>
      <c r="D177" s="190"/>
      <c r="E177" s="190"/>
      <c r="F177" s="190"/>
      <c r="G177" s="191"/>
      <c r="H177" s="192"/>
      <c r="I177" s="193"/>
      <c r="J177" s="193"/>
      <c r="K177" s="193"/>
      <c r="L177" s="194"/>
      <c r="M177" s="195"/>
      <c r="N177" s="81"/>
    </row>
    <row r="178" spans="1:14" x14ac:dyDescent="0.25">
      <c r="A178" s="81"/>
      <c r="B178" s="179">
        <f t="shared" si="2"/>
        <v>173</v>
      </c>
      <c r="C178" s="189"/>
      <c r="D178" s="190"/>
      <c r="E178" s="190"/>
      <c r="F178" s="190"/>
      <c r="G178" s="191"/>
      <c r="H178" s="192"/>
      <c r="I178" s="193"/>
      <c r="J178" s="193"/>
      <c r="K178" s="193"/>
      <c r="L178" s="194"/>
      <c r="M178" s="195"/>
      <c r="N178" s="81"/>
    </row>
    <row r="179" spans="1:14" x14ac:dyDescent="0.25">
      <c r="A179" s="81"/>
      <c r="B179" s="179">
        <f t="shared" si="2"/>
        <v>174</v>
      </c>
      <c r="C179" s="189"/>
      <c r="D179" s="190"/>
      <c r="E179" s="190"/>
      <c r="F179" s="190"/>
      <c r="G179" s="191"/>
      <c r="H179" s="192"/>
      <c r="I179" s="193"/>
      <c r="J179" s="193"/>
      <c r="K179" s="193"/>
      <c r="L179" s="194"/>
      <c r="M179" s="195"/>
      <c r="N179" s="81"/>
    </row>
    <row r="180" spans="1:14" x14ac:dyDescent="0.25">
      <c r="A180" s="81"/>
      <c r="B180" s="179">
        <f t="shared" si="2"/>
        <v>175</v>
      </c>
      <c r="C180" s="189"/>
      <c r="D180" s="190"/>
      <c r="E180" s="190"/>
      <c r="F180" s="190"/>
      <c r="G180" s="191"/>
      <c r="H180" s="192"/>
      <c r="I180" s="193"/>
      <c r="J180" s="193"/>
      <c r="K180" s="193"/>
      <c r="L180" s="194"/>
      <c r="M180" s="195"/>
      <c r="N180" s="81"/>
    </row>
    <row r="181" spans="1:14" x14ac:dyDescent="0.25">
      <c r="A181" s="81"/>
      <c r="B181" s="179">
        <f t="shared" si="2"/>
        <v>176</v>
      </c>
      <c r="C181" s="189"/>
      <c r="D181" s="190"/>
      <c r="E181" s="190"/>
      <c r="F181" s="190"/>
      <c r="G181" s="191"/>
      <c r="H181" s="192"/>
      <c r="I181" s="193"/>
      <c r="J181" s="193"/>
      <c r="K181" s="193"/>
      <c r="L181" s="194"/>
      <c r="M181" s="195"/>
      <c r="N181" s="81"/>
    </row>
    <row r="182" spans="1:14" x14ac:dyDescent="0.25">
      <c r="A182" s="81"/>
      <c r="B182" s="179">
        <f t="shared" si="2"/>
        <v>177</v>
      </c>
      <c r="C182" s="189"/>
      <c r="D182" s="190"/>
      <c r="E182" s="190"/>
      <c r="F182" s="190"/>
      <c r="G182" s="191"/>
      <c r="H182" s="192"/>
      <c r="I182" s="193"/>
      <c r="J182" s="193"/>
      <c r="K182" s="193"/>
      <c r="L182" s="194"/>
      <c r="M182" s="195"/>
      <c r="N182" s="81"/>
    </row>
    <row r="183" spans="1:14" x14ac:dyDescent="0.25">
      <c r="A183" s="81"/>
      <c r="B183" s="179">
        <f t="shared" si="2"/>
        <v>178</v>
      </c>
      <c r="C183" s="189"/>
      <c r="D183" s="190"/>
      <c r="E183" s="190"/>
      <c r="F183" s="190"/>
      <c r="G183" s="191"/>
      <c r="H183" s="192"/>
      <c r="I183" s="193"/>
      <c r="J183" s="193"/>
      <c r="K183" s="193"/>
      <c r="L183" s="194"/>
      <c r="M183" s="195"/>
      <c r="N183" s="81"/>
    </row>
    <row r="184" spans="1:14" x14ac:dyDescent="0.25">
      <c r="A184" s="81"/>
      <c r="B184" s="179">
        <f t="shared" si="2"/>
        <v>179</v>
      </c>
      <c r="C184" s="189"/>
      <c r="D184" s="190"/>
      <c r="E184" s="190"/>
      <c r="F184" s="190"/>
      <c r="G184" s="191"/>
      <c r="H184" s="192"/>
      <c r="I184" s="193"/>
      <c r="J184" s="193"/>
      <c r="K184" s="193"/>
      <c r="L184" s="194"/>
      <c r="M184" s="195"/>
      <c r="N184" s="81"/>
    </row>
    <row r="185" spans="1:14" x14ac:dyDescent="0.25">
      <c r="A185" s="81"/>
      <c r="B185" s="179">
        <f t="shared" si="2"/>
        <v>180</v>
      </c>
      <c r="C185" s="189"/>
      <c r="D185" s="190"/>
      <c r="E185" s="190"/>
      <c r="F185" s="190"/>
      <c r="G185" s="191"/>
      <c r="H185" s="192"/>
      <c r="I185" s="193"/>
      <c r="J185" s="193"/>
      <c r="K185" s="193"/>
      <c r="L185" s="194"/>
      <c r="M185" s="195"/>
      <c r="N185" s="81"/>
    </row>
    <row r="186" spans="1:14" x14ac:dyDescent="0.25">
      <c r="A186" s="81"/>
      <c r="B186" s="179">
        <f t="shared" si="2"/>
        <v>181</v>
      </c>
      <c r="C186" s="189"/>
      <c r="D186" s="190"/>
      <c r="E186" s="190"/>
      <c r="F186" s="190"/>
      <c r="G186" s="191"/>
      <c r="H186" s="192"/>
      <c r="I186" s="193"/>
      <c r="J186" s="193"/>
      <c r="K186" s="193"/>
      <c r="L186" s="194"/>
      <c r="M186" s="195"/>
      <c r="N186" s="81"/>
    </row>
    <row r="187" spans="1:14" x14ac:dyDescent="0.25">
      <c r="A187" s="81"/>
      <c r="B187" s="179">
        <f t="shared" si="2"/>
        <v>182</v>
      </c>
      <c r="C187" s="189"/>
      <c r="D187" s="190"/>
      <c r="E187" s="190"/>
      <c r="F187" s="190"/>
      <c r="G187" s="191"/>
      <c r="H187" s="192"/>
      <c r="I187" s="193"/>
      <c r="J187" s="193"/>
      <c r="K187" s="193"/>
      <c r="L187" s="194"/>
      <c r="M187" s="195"/>
      <c r="N187" s="81"/>
    </row>
    <row r="188" spans="1:14" x14ac:dyDescent="0.25">
      <c r="A188" s="81"/>
      <c r="B188" s="179">
        <f t="shared" si="2"/>
        <v>183</v>
      </c>
      <c r="C188" s="189"/>
      <c r="D188" s="190"/>
      <c r="E188" s="190"/>
      <c r="F188" s="190"/>
      <c r="G188" s="191"/>
      <c r="H188" s="192"/>
      <c r="I188" s="193"/>
      <c r="J188" s="193"/>
      <c r="K188" s="193"/>
      <c r="L188" s="194"/>
      <c r="M188" s="195"/>
      <c r="N188" s="81"/>
    </row>
    <row r="189" spans="1:14" x14ac:dyDescent="0.25">
      <c r="A189" s="81"/>
      <c r="B189" s="179">
        <f t="shared" si="2"/>
        <v>184</v>
      </c>
      <c r="C189" s="189"/>
      <c r="D189" s="190"/>
      <c r="E189" s="190"/>
      <c r="F189" s="190"/>
      <c r="G189" s="191"/>
      <c r="H189" s="192"/>
      <c r="I189" s="193"/>
      <c r="J189" s="193"/>
      <c r="K189" s="193"/>
      <c r="L189" s="194"/>
      <c r="M189" s="195"/>
      <c r="N189" s="81"/>
    </row>
    <row r="190" spans="1:14" x14ac:dyDescent="0.25">
      <c r="A190" s="81"/>
      <c r="B190" s="179">
        <f t="shared" si="2"/>
        <v>185</v>
      </c>
      <c r="C190" s="189"/>
      <c r="D190" s="190"/>
      <c r="E190" s="190"/>
      <c r="F190" s="190"/>
      <c r="G190" s="191"/>
      <c r="H190" s="192"/>
      <c r="I190" s="193"/>
      <c r="J190" s="193"/>
      <c r="K190" s="193"/>
      <c r="L190" s="194"/>
      <c r="M190" s="195"/>
      <c r="N190" s="81"/>
    </row>
    <row r="191" spans="1:14" x14ac:dyDescent="0.25">
      <c r="A191" s="81"/>
      <c r="B191" s="179">
        <f t="shared" si="2"/>
        <v>186</v>
      </c>
      <c r="C191" s="189"/>
      <c r="D191" s="190"/>
      <c r="E191" s="190"/>
      <c r="F191" s="190"/>
      <c r="G191" s="191"/>
      <c r="H191" s="192"/>
      <c r="I191" s="193"/>
      <c r="J191" s="193"/>
      <c r="K191" s="193"/>
      <c r="L191" s="194"/>
      <c r="M191" s="195"/>
      <c r="N191" s="81"/>
    </row>
    <row r="192" spans="1:14" x14ac:dyDescent="0.25">
      <c r="A192" s="81"/>
      <c r="B192" s="179">
        <f t="shared" si="2"/>
        <v>187</v>
      </c>
      <c r="C192" s="189"/>
      <c r="D192" s="190"/>
      <c r="E192" s="190"/>
      <c r="F192" s="190"/>
      <c r="G192" s="191"/>
      <c r="H192" s="192"/>
      <c r="I192" s="193"/>
      <c r="J192" s="193"/>
      <c r="K192" s="193"/>
      <c r="L192" s="194"/>
      <c r="M192" s="195"/>
      <c r="N192" s="81"/>
    </row>
    <row r="193" spans="1:14" x14ac:dyDescent="0.25">
      <c r="A193" s="81"/>
      <c r="B193" s="179">
        <f t="shared" si="2"/>
        <v>188</v>
      </c>
      <c r="C193" s="189"/>
      <c r="D193" s="190"/>
      <c r="E193" s="190"/>
      <c r="F193" s="190"/>
      <c r="G193" s="191"/>
      <c r="H193" s="192"/>
      <c r="I193" s="193"/>
      <c r="J193" s="193"/>
      <c r="K193" s="193"/>
      <c r="L193" s="194"/>
      <c r="M193" s="195"/>
      <c r="N193" s="81"/>
    </row>
    <row r="194" spans="1:14" x14ac:dyDescent="0.25">
      <c r="A194" s="81"/>
      <c r="B194" s="179">
        <f t="shared" si="2"/>
        <v>189</v>
      </c>
      <c r="C194" s="189"/>
      <c r="D194" s="190"/>
      <c r="E194" s="190"/>
      <c r="F194" s="190"/>
      <c r="G194" s="191"/>
      <c r="H194" s="192"/>
      <c r="I194" s="193"/>
      <c r="J194" s="193"/>
      <c r="K194" s="193"/>
      <c r="L194" s="194"/>
      <c r="M194" s="195"/>
      <c r="N194" s="81"/>
    </row>
    <row r="195" spans="1:14" x14ac:dyDescent="0.25">
      <c r="A195" s="81"/>
      <c r="B195" s="179">
        <f t="shared" si="2"/>
        <v>190</v>
      </c>
      <c r="C195" s="189"/>
      <c r="D195" s="190"/>
      <c r="E195" s="190"/>
      <c r="F195" s="190"/>
      <c r="G195" s="191"/>
      <c r="H195" s="192"/>
      <c r="I195" s="193"/>
      <c r="J195" s="193"/>
      <c r="K195" s="193"/>
      <c r="L195" s="194"/>
      <c r="M195" s="195"/>
      <c r="N195" s="81"/>
    </row>
    <row r="196" spans="1:14" x14ac:dyDescent="0.25">
      <c r="A196" s="81"/>
      <c r="B196" s="179">
        <f t="shared" si="2"/>
        <v>191</v>
      </c>
      <c r="C196" s="189"/>
      <c r="D196" s="190"/>
      <c r="E196" s="190"/>
      <c r="F196" s="190"/>
      <c r="G196" s="191"/>
      <c r="H196" s="192"/>
      <c r="I196" s="193"/>
      <c r="J196" s="193"/>
      <c r="K196" s="193"/>
      <c r="L196" s="194"/>
      <c r="M196" s="195"/>
      <c r="N196" s="81"/>
    </row>
    <row r="197" spans="1:14" x14ac:dyDescent="0.25">
      <c r="A197" s="81"/>
      <c r="B197" s="179">
        <f t="shared" si="2"/>
        <v>192</v>
      </c>
      <c r="C197" s="189"/>
      <c r="D197" s="190"/>
      <c r="E197" s="190"/>
      <c r="F197" s="190"/>
      <c r="G197" s="191"/>
      <c r="H197" s="192"/>
      <c r="I197" s="193"/>
      <c r="J197" s="193"/>
      <c r="K197" s="193"/>
      <c r="L197" s="194"/>
      <c r="M197" s="195"/>
      <c r="N197" s="81"/>
    </row>
    <row r="198" spans="1:14" x14ac:dyDescent="0.25">
      <c r="A198" s="81"/>
      <c r="B198" s="179">
        <f t="shared" si="2"/>
        <v>193</v>
      </c>
      <c r="C198" s="189"/>
      <c r="D198" s="190"/>
      <c r="E198" s="190"/>
      <c r="F198" s="190"/>
      <c r="G198" s="191"/>
      <c r="H198" s="192"/>
      <c r="I198" s="193"/>
      <c r="J198" s="193"/>
      <c r="K198" s="193"/>
      <c r="L198" s="194"/>
      <c r="M198" s="195"/>
      <c r="N198" s="81"/>
    </row>
    <row r="199" spans="1:14" x14ac:dyDescent="0.25">
      <c r="A199" s="81"/>
      <c r="B199" s="179">
        <f t="shared" si="2"/>
        <v>194</v>
      </c>
      <c r="C199" s="189"/>
      <c r="D199" s="190"/>
      <c r="E199" s="190"/>
      <c r="F199" s="190"/>
      <c r="G199" s="191"/>
      <c r="H199" s="192"/>
      <c r="I199" s="193"/>
      <c r="J199" s="193"/>
      <c r="K199" s="193"/>
      <c r="L199" s="194"/>
      <c r="M199" s="195"/>
      <c r="N199" s="81"/>
    </row>
    <row r="200" spans="1:14" x14ac:dyDescent="0.25">
      <c r="A200" s="81"/>
      <c r="B200" s="179">
        <f t="shared" ref="B200:B263" si="3">+B199+1</f>
        <v>195</v>
      </c>
      <c r="C200" s="189"/>
      <c r="D200" s="190"/>
      <c r="E200" s="190"/>
      <c r="F200" s="190"/>
      <c r="G200" s="191"/>
      <c r="H200" s="192"/>
      <c r="I200" s="193"/>
      <c r="J200" s="193"/>
      <c r="K200" s="193"/>
      <c r="L200" s="194"/>
      <c r="M200" s="195"/>
      <c r="N200" s="81"/>
    </row>
    <row r="201" spans="1:14" x14ac:dyDescent="0.25">
      <c r="A201" s="81"/>
      <c r="B201" s="179">
        <f t="shared" si="3"/>
        <v>196</v>
      </c>
      <c r="C201" s="189"/>
      <c r="D201" s="190"/>
      <c r="E201" s="190"/>
      <c r="F201" s="190"/>
      <c r="G201" s="191"/>
      <c r="H201" s="192"/>
      <c r="I201" s="193"/>
      <c r="J201" s="193"/>
      <c r="K201" s="193"/>
      <c r="L201" s="194"/>
      <c r="M201" s="195"/>
      <c r="N201" s="81"/>
    </row>
    <row r="202" spans="1:14" x14ac:dyDescent="0.25">
      <c r="A202" s="81"/>
      <c r="B202" s="179">
        <f t="shared" si="3"/>
        <v>197</v>
      </c>
      <c r="C202" s="189"/>
      <c r="D202" s="190"/>
      <c r="E202" s="190"/>
      <c r="F202" s="190"/>
      <c r="G202" s="191"/>
      <c r="H202" s="192"/>
      <c r="I202" s="193"/>
      <c r="J202" s="193"/>
      <c r="K202" s="193"/>
      <c r="L202" s="194"/>
      <c r="M202" s="195"/>
      <c r="N202" s="81"/>
    </row>
    <row r="203" spans="1:14" x14ac:dyDescent="0.25">
      <c r="A203" s="81"/>
      <c r="B203" s="179">
        <f t="shared" si="3"/>
        <v>198</v>
      </c>
      <c r="C203" s="189"/>
      <c r="D203" s="190"/>
      <c r="E203" s="190"/>
      <c r="F203" s="190"/>
      <c r="G203" s="191"/>
      <c r="H203" s="192"/>
      <c r="I203" s="193"/>
      <c r="J203" s="193"/>
      <c r="K203" s="193"/>
      <c r="L203" s="194"/>
      <c r="M203" s="195"/>
      <c r="N203" s="81"/>
    </row>
    <row r="204" spans="1:14" x14ac:dyDescent="0.25">
      <c r="A204" s="81"/>
      <c r="B204" s="179">
        <f t="shared" si="3"/>
        <v>199</v>
      </c>
      <c r="C204" s="189"/>
      <c r="D204" s="190"/>
      <c r="E204" s="190"/>
      <c r="F204" s="190"/>
      <c r="G204" s="191"/>
      <c r="H204" s="192"/>
      <c r="I204" s="193"/>
      <c r="J204" s="193"/>
      <c r="K204" s="193"/>
      <c r="L204" s="194"/>
      <c r="M204" s="195"/>
      <c r="N204" s="81"/>
    </row>
    <row r="205" spans="1:14" x14ac:dyDescent="0.25">
      <c r="A205" s="81"/>
      <c r="B205" s="179">
        <f t="shared" si="3"/>
        <v>200</v>
      </c>
      <c r="C205" s="189"/>
      <c r="D205" s="190"/>
      <c r="E205" s="190"/>
      <c r="F205" s="190"/>
      <c r="G205" s="191"/>
      <c r="H205" s="192"/>
      <c r="I205" s="193"/>
      <c r="J205" s="193"/>
      <c r="K205" s="193"/>
      <c r="L205" s="194"/>
      <c r="M205" s="195"/>
      <c r="N205" s="81"/>
    </row>
    <row r="206" spans="1:14" x14ac:dyDescent="0.25">
      <c r="A206" s="81"/>
      <c r="B206" s="179">
        <f t="shared" si="3"/>
        <v>201</v>
      </c>
      <c r="C206" s="189"/>
      <c r="D206" s="190"/>
      <c r="E206" s="190"/>
      <c r="F206" s="190"/>
      <c r="G206" s="191"/>
      <c r="H206" s="192"/>
      <c r="I206" s="193"/>
      <c r="J206" s="193"/>
      <c r="K206" s="193"/>
      <c r="L206" s="194"/>
      <c r="M206" s="195"/>
      <c r="N206" s="81"/>
    </row>
    <row r="207" spans="1:14" x14ac:dyDescent="0.25">
      <c r="A207" s="81"/>
      <c r="B207" s="179">
        <f t="shared" si="3"/>
        <v>202</v>
      </c>
      <c r="C207" s="189"/>
      <c r="D207" s="190"/>
      <c r="E207" s="190"/>
      <c r="F207" s="190"/>
      <c r="G207" s="191"/>
      <c r="H207" s="192"/>
      <c r="I207" s="193"/>
      <c r="J207" s="193"/>
      <c r="K207" s="193"/>
      <c r="L207" s="194"/>
      <c r="M207" s="195"/>
      <c r="N207" s="81"/>
    </row>
    <row r="208" spans="1:14" x14ac:dyDescent="0.25">
      <c r="A208" s="81"/>
      <c r="B208" s="179">
        <f t="shared" si="3"/>
        <v>203</v>
      </c>
      <c r="C208" s="189"/>
      <c r="D208" s="190"/>
      <c r="E208" s="190"/>
      <c r="F208" s="190"/>
      <c r="G208" s="191"/>
      <c r="H208" s="192"/>
      <c r="I208" s="193"/>
      <c r="J208" s="193"/>
      <c r="K208" s="193"/>
      <c r="L208" s="194"/>
      <c r="M208" s="195"/>
      <c r="N208" s="81"/>
    </row>
    <row r="209" spans="1:14" x14ac:dyDescent="0.25">
      <c r="A209" s="81"/>
      <c r="B209" s="179">
        <f t="shared" si="3"/>
        <v>204</v>
      </c>
      <c r="C209" s="189"/>
      <c r="D209" s="190"/>
      <c r="E209" s="190"/>
      <c r="F209" s="190"/>
      <c r="G209" s="191"/>
      <c r="H209" s="192"/>
      <c r="I209" s="193"/>
      <c r="J209" s="193"/>
      <c r="K209" s="193"/>
      <c r="L209" s="194"/>
      <c r="M209" s="195"/>
      <c r="N209" s="81"/>
    </row>
    <row r="210" spans="1:14" x14ac:dyDescent="0.25">
      <c r="A210" s="81"/>
      <c r="B210" s="179">
        <f t="shared" si="3"/>
        <v>205</v>
      </c>
      <c r="C210" s="189"/>
      <c r="D210" s="190"/>
      <c r="E210" s="190"/>
      <c r="F210" s="190"/>
      <c r="G210" s="191"/>
      <c r="H210" s="192"/>
      <c r="I210" s="193"/>
      <c r="J210" s="193"/>
      <c r="K210" s="193"/>
      <c r="L210" s="194"/>
      <c r="M210" s="195"/>
      <c r="N210" s="81"/>
    </row>
    <row r="211" spans="1:14" x14ac:dyDescent="0.25">
      <c r="A211" s="81"/>
      <c r="B211" s="179">
        <f t="shared" si="3"/>
        <v>206</v>
      </c>
      <c r="C211" s="189"/>
      <c r="D211" s="190"/>
      <c r="E211" s="190"/>
      <c r="F211" s="190"/>
      <c r="G211" s="191"/>
      <c r="H211" s="192"/>
      <c r="I211" s="193"/>
      <c r="J211" s="193"/>
      <c r="K211" s="193"/>
      <c r="L211" s="194"/>
      <c r="M211" s="195"/>
      <c r="N211" s="81"/>
    </row>
    <row r="212" spans="1:14" x14ac:dyDescent="0.25">
      <c r="A212" s="81"/>
      <c r="B212" s="179">
        <f t="shared" si="3"/>
        <v>207</v>
      </c>
      <c r="C212" s="189"/>
      <c r="D212" s="190"/>
      <c r="E212" s="190"/>
      <c r="F212" s="190"/>
      <c r="G212" s="191"/>
      <c r="H212" s="192"/>
      <c r="I212" s="193"/>
      <c r="J212" s="193"/>
      <c r="K212" s="193"/>
      <c r="L212" s="194"/>
      <c r="M212" s="195"/>
      <c r="N212" s="81"/>
    </row>
    <row r="213" spans="1:14" x14ac:dyDescent="0.25">
      <c r="A213" s="81"/>
      <c r="B213" s="179">
        <f t="shared" si="3"/>
        <v>208</v>
      </c>
      <c r="C213" s="189"/>
      <c r="D213" s="190"/>
      <c r="E213" s="190"/>
      <c r="F213" s="190"/>
      <c r="G213" s="191"/>
      <c r="H213" s="192"/>
      <c r="I213" s="193"/>
      <c r="J213" s="193"/>
      <c r="K213" s="193"/>
      <c r="L213" s="194"/>
      <c r="M213" s="195"/>
      <c r="N213" s="81"/>
    </row>
    <row r="214" spans="1:14" x14ac:dyDescent="0.25">
      <c r="A214" s="81"/>
      <c r="B214" s="179">
        <f t="shared" si="3"/>
        <v>209</v>
      </c>
      <c r="C214" s="189"/>
      <c r="D214" s="190"/>
      <c r="E214" s="190"/>
      <c r="F214" s="190"/>
      <c r="G214" s="191"/>
      <c r="H214" s="192"/>
      <c r="I214" s="193"/>
      <c r="J214" s="193"/>
      <c r="K214" s="193"/>
      <c r="L214" s="194"/>
      <c r="M214" s="195"/>
      <c r="N214" s="81"/>
    </row>
    <row r="215" spans="1:14" x14ac:dyDescent="0.25">
      <c r="A215" s="81"/>
      <c r="B215" s="179">
        <f t="shared" si="3"/>
        <v>210</v>
      </c>
      <c r="C215" s="189"/>
      <c r="D215" s="190"/>
      <c r="E215" s="190"/>
      <c r="F215" s="190"/>
      <c r="G215" s="191"/>
      <c r="H215" s="192"/>
      <c r="I215" s="193"/>
      <c r="J215" s="193"/>
      <c r="K215" s="193"/>
      <c r="L215" s="194"/>
      <c r="M215" s="195"/>
      <c r="N215" s="81"/>
    </row>
    <row r="216" spans="1:14" x14ac:dyDescent="0.25">
      <c r="A216" s="81"/>
      <c r="B216" s="179">
        <f t="shared" si="3"/>
        <v>211</v>
      </c>
      <c r="C216" s="189"/>
      <c r="D216" s="190"/>
      <c r="E216" s="190"/>
      <c r="F216" s="190"/>
      <c r="G216" s="191"/>
      <c r="H216" s="192"/>
      <c r="I216" s="193"/>
      <c r="J216" s="193"/>
      <c r="K216" s="193"/>
      <c r="L216" s="194"/>
      <c r="M216" s="195"/>
      <c r="N216" s="81"/>
    </row>
    <row r="217" spans="1:14" x14ac:dyDescent="0.25">
      <c r="A217" s="81"/>
      <c r="B217" s="179">
        <f t="shared" si="3"/>
        <v>212</v>
      </c>
      <c r="C217" s="189"/>
      <c r="D217" s="190"/>
      <c r="E217" s="190"/>
      <c r="F217" s="190"/>
      <c r="G217" s="191"/>
      <c r="H217" s="192"/>
      <c r="I217" s="193"/>
      <c r="J217" s="193"/>
      <c r="K217" s="193"/>
      <c r="L217" s="194"/>
      <c r="M217" s="195"/>
      <c r="N217" s="81"/>
    </row>
    <row r="218" spans="1:14" x14ac:dyDescent="0.25">
      <c r="A218" s="81"/>
      <c r="B218" s="179">
        <f t="shared" si="3"/>
        <v>213</v>
      </c>
      <c r="C218" s="189"/>
      <c r="D218" s="190"/>
      <c r="E218" s="190"/>
      <c r="F218" s="190"/>
      <c r="G218" s="191"/>
      <c r="H218" s="192"/>
      <c r="I218" s="193"/>
      <c r="J218" s="193"/>
      <c r="K218" s="193"/>
      <c r="L218" s="194"/>
      <c r="M218" s="195"/>
      <c r="N218" s="81"/>
    </row>
    <row r="219" spans="1:14" x14ac:dyDescent="0.25">
      <c r="A219" s="81"/>
      <c r="B219" s="179">
        <f t="shared" si="3"/>
        <v>214</v>
      </c>
      <c r="C219" s="189"/>
      <c r="D219" s="190"/>
      <c r="E219" s="190"/>
      <c r="F219" s="190"/>
      <c r="G219" s="191"/>
      <c r="H219" s="192"/>
      <c r="I219" s="193"/>
      <c r="J219" s="193"/>
      <c r="K219" s="193"/>
      <c r="L219" s="194"/>
      <c r="M219" s="195"/>
      <c r="N219" s="81"/>
    </row>
    <row r="220" spans="1:14" x14ac:dyDescent="0.25">
      <c r="A220" s="81"/>
      <c r="B220" s="179">
        <f t="shared" si="3"/>
        <v>215</v>
      </c>
      <c r="C220" s="189"/>
      <c r="D220" s="190"/>
      <c r="E220" s="190"/>
      <c r="F220" s="190"/>
      <c r="G220" s="191"/>
      <c r="H220" s="192"/>
      <c r="I220" s="193"/>
      <c r="J220" s="193"/>
      <c r="K220" s="193"/>
      <c r="L220" s="194"/>
      <c r="M220" s="195"/>
      <c r="N220" s="81"/>
    </row>
    <row r="221" spans="1:14" x14ac:dyDescent="0.25">
      <c r="A221" s="81"/>
      <c r="B221" s="179">
        <f t="shared" si="3"/>
        <v>216</v>
      </c>
      <c r="C221" s="189"/>
      <c r="D221" s="190"/>
      <c r="E221" s="190"/>
      <c r="F221" s="190"/>
      <c r="G221" s="191"/>
      <c r="H221" s="192"/>
      <c r="I221" s="193"/>
      <c r="J221" s="193"/>
      <c r="K221" s="193"/>
      <c r="L221" s="194"/>
      <c r="M221" s="195"/>
      <c r="N221" s="81"/>
    </row>
    <row r="222" spans="1:14" x14ac:dyDescent="0.25">
      <c r="A222" s="81"/>
      <c r="B222" s="179">
        <f t="shared" si="3"/>
        <v>217</v>
      </c>
      <c r="C222" s="189"/>
      <c r="D222" s="190"/>
      <c r="E222" s="190"/>
      <c r="F222" s="190"/>
      <c r="G222" s="191"/>
      <c r="H222" s="192"/>
      <c r="I222" s="193"/>
      <c r="J222" s="193"/>
      <c r="K222" s="193"/>
      <c r="L222" s="194"/>
      <c r="M222" s="195"/>
      <c r="N222" s="81"/>
    </row>
    <row r="223" spans="1:14" x14ac:dyDescent="0.25">
      <c r="A223" s="81"/>
      <c r="B223" s="179">
        <f t="shared" si="3"/>
        <v>218</v>
      </c>
      <c r="C223" s="189"/>
      <c r="D223" s="190"/>
      <c r="E223" s="190"/>
      <c r="F223" s="190"/>
      <c r="G223" s="191"/>
      <c r="H223" s="192"/>
      <c r="I223" s="193"/>
      <c r="J223" s="193"/>
      <c r="K223" s="193"/>
      <c r="L223" s="194"/>
      <c r="M223" s="195"/>
      <c r="N223" s="81"/>
    </row>
    <row r="224" spans="1:14" x14ac:dyDescent="0.25">
      <c r="A224" s="81"/>
      <c r="B224" s="179">
        <f t="shared" si="3"/>
        <v>219</v>
      </c>
      <c r="C224" s="189"/>
      <c r="D224" s="190"/>
      <c r="E224" s="190"/>
      <c r="F224" s="190"/>
      <c r="G224" s="191"/>
      <c r="H224" s="192"/>
      <c r="I224" s="193"/>
      <c r="J224" s="193"/>
      <c r="K224" s="193"/>
      <c r="L224" s="194"/>
      <c r="M224" s="195"/>
      <c r="N224" s="81"/>
    </row>
    <row r="225" spans="1:14" x14ac:dyDescent="0.25">
      <c r="A225" s="81"/>
      <c r="B225" s="179">
        <f t="shared" si="3"/>
        <v>220</v>
      </c>
      <c r="C225" s="189"/>
      <c r="D225" s="190"/>
      <c r="E225" s="190"/>
      <c r="F225" s="190"/>
      <c r="G225" s="191"/>
      <c r="H225" s="192"/>
      <c r="I225" s="193"/>
      <c r="J225" s="193"/>
      <c r="K225" s="193"/>
      <c r="L225" s="194"/>
      <c r="M225" s="195"/>
      <c r="N225" s="81"/>
    </row>
    <row r="226" spans="1:14" x14ac:dyDescent="0.25">
      <c r="A226" s="81"/>
      <c r="B226" s="179">
        <f t="shared" si="3"/>
        <v>221</v>
      </c>
      <c r="C226" s="189"/>
      <c r="D226" s="190"/>
      <c r="E226" s="190"/>
      <c r="F226" s="190"/>
      <c r="G226" s="191"/>
      <c r="H226" s="192"/>
      <c r="I226" s="193"/>
      <c r="J226" s="193"/>
      <c r="K226" s="193"/>
      <c r="L226" s="194"/>
      <c r="M226" s="195"/>
      <c r="N226" s="81"/>
    </row>
    <row r="227" spans="1:14" x14ac:dyDescent="0.25">
      <c r="A227" s="81"/>
      <c r="B227" s="179">
        <f t="shared" si="3"/>
        <v>222</v>
      </c>
      <c r="C227" s="189"/>
      <c r="D227" s="190"/>
      <c r="E227" s="190"/>
      <c r="F227" s="190"/>
      <c r="G227" s="191"/>
      <c r="H227" s="192"/>
      <c r="I227" s="193"/>
      <c r="J227" s="193"/>
      <c r="K227" s="193"/>
      <c r="L227" s="194"/>
      <c r="M227" s="195"/>
      <c r="N227" s="81"/>
    </row>
    <row r="228" spans="1:14" x14ac:dyDescent="0.25">
      <c r="A228" s="81"/>
      <c r="B228" s="179">
        <f t="shared" si="3"/>
        <v>223</v>
      </c>
      <c r="C228" s="189"/>
      <c r="D228" s="190"/>
      <c r="E228" s="190"/>
      <c r="F228" s="190"/>
      <c r="G228" s="191"/>
      <c r="H228" s="192"/>
      <c r="I228" s="193"/>
      <c r="J228" s="193"/>
      <c r="K228" s="193"/>
      <c r="L228" s="194"/>
      <c r="M228" s="195"/>
      <c r="N228" s="81"/>
    </row>
    <row r="229" spans="1:14" x14ac:dyDescent="0.25">
      <c r="A229" s="81"/>
      <c r="B229" s="179">
        <f t="shared" si="3"/>
        <v>224</v>
      </c>
      <c r="C229" s="189"/>
      <c r="D229" s="190"/>
      <c r="E229" s="190"/>
      <c r="F229" s="190"/>
      <c r="G229" s="191"/>
      <c r="H229" s="192"/>
      <c r="I229" s="193"/>
      <c r="J229" s="193"/>
      <c r="K229" s="193"/>
      <c r="L229" s="194"/>
      <c r="M229" s="195"/>
      <c r="N229" s="81"/>
    </row>
    <row r="230" spans="1:14" x14ac:dyDescent="0.25">
      <c r="A230" s="81"/>
      <c r="B230" s="179">
        <f t="shared" si="3"/>
        <v>225</v>
      </c>
      <c r="C230" s="189"/>
      <c r="D230" s="190"/>
      <c r="E230" s="190"/>
      <c r="F230" s="190"/>
      <c r="G230" s="191"/>
      <c r="H230" s="192"/>
      <c r="I230" s="193"/>
      <c r="J230" s="193"/>
      <c r="K230" s="193"/>
      <c r="L230" s="194"/>
      <c r="M230" s="195"/>
      <c r="N230" s="81"/>
    </row>
    <row r="231" spans="1:14" x14ac:dyDescent="0.25">
      <c r="A231" s="81"/>
      <c r="B231" s="179">
        <f t="shared" si="3"/>
        <v>226</v>
      </c>
      <c r="C231" s="189"/>
      <c r="D231" s="190"/>
      <c r="E231" s="190"/>
      <c r="F231" s="190"/>
      <c r="G231" s="191"/>
      <c r="H231" s="192"/>
      <c r="I231" s="193"/>
      <c r="J231" s="193"/>
      <c r="K231" s="193"/>
      <c r="L231" s="194"/>
      <c r="M231" s="195"/>
      <c r="N231" s="81"/>
    </row>
    <row r="232" spans="1:14" x14ac:dyDescent="0.25">
      <c r="A232" s="81"/>
      <c r="B232" s="179">
        <f t="shared" si="3"/>
        <v>227</v>
      </c>
      <c r="C232" s="189"/>
      <c r="D232" s="190"/>
      <c r="E232" s="190"/>
      <c r="F232" s="190"/>
      <c r="G232" s="191"/>
      <c r="H232" s="192"/>
      <c r="I232" s="193"/>
      <c r="J232" s="193"/>
      <c r="K232" s="193"/>
      <c r="L232" s="194"/>
      <c r="M232" s="195"/>
      <c r="N232" s="81"/>
    </row>
    <row r="233" spans="1:14" x14ac:dyDescent="0.25">
      <c r="A233" s="81"/>
      <c r="B233" s="179">
        <f t="shared" si="3"/>
        <v>228</v>
      </c>
      <c r="C233" s="189"/>
      <c r="D233" s="190"/>
      <c r="E233" s="190"/>
      <c r="F233" s="190"/>
      <c r="G233" s="191"/>
      <c r="H233" s="192"/>
      <c r="I233" s="193"/>
      <c r="J233" s="193"/>
      <c r="K233" s="193"/>
      <c r="L233" s="194"/>
      <c r="M233" s="195"/>
      <c r="N233" s="81"/>
    </row>
    <row r="234" spans="1:14" x14ac:dyDescent="0.25">
      <c r="A234" s="81"/>
      <c r="B234" s="179">
        <f t="shared" si="3"/>
        <v>229</v>
      </c>
      <c r="C234" s="189"/>
      <c r="D234" s="190"/>
      <c r="E234" s="190"/>
      <c r="F234" s="190"/>
      <c r="G234" s="191"/>
      <c r="H234" s="192"/>
      <c r="I234" s="193"/>
      <c r="J234" s="193"/>
      <c r="K234" s="193"/>
      <c r="L234" s="194"/>
      <c r="M234" s="195"/>
      <c r="N234" s="81"/>
    </row>
    <row r="235" spans="1:14" x14ac:dyDescent="0.25">
      <c r="A235" s="81"/>
      <c r="B235" s="179">
        <f t="shared" si="3"/>
        <v>230</v>
      </c>
      <c r="C235" s="189"/>
      <c r="D235" s="190"/>
      <c r="E235" s="190"/>
      <c r="F235" s="190"/>
      <c r="G235" s="191"/>
      <c r="H235" s="192"/>
      <c r="I235" s="193"/>
      <c r="J235" s="193"/>
      <c r="K235" s="193"/>
      <c r="L235" s="194"/>
      <c r="M235" s="195"/>
      <c r="N235" s="81"/>
    </row>
    <row r="236" spans="1:14" x14ac:dyDescent="0.25">
      <c r="A236" s="81"/>
      <c r="B236" s="179">
        <f t="shared" si="3"/>
        <v>231</v>
      </c>
      <c r="C236" s="189"/>
      <c r="D236" s="190"/>
      <c r="E236" s="190"/>
      <c r="F236" s="190"/>
      <c r="G236" s="191"/>
      <c r="H236" s="192"/>
      <c r="I236" s="193"/>
      <c r="J236" s="193"/>
      <c r="K236" s="193"/>
      <c r="L236" s="194"/>
      <c r="M236" s="195"/>
      <c r="N236" s="81"/>
    </row>
    <row r="237" spans="1:14" x14ac:dyDescent="0.25">
      <c r="A237" s="81"/>
      <c r="B237" s="179">
        <f t="shared" si="3"/>
        <v>232</v>
      </c>
      <c r="C237" s="189"/>
      <c r="D237" s="190"/>
      <c r="E237" s="190"/>
      <c r="F237" s="190"/>
      <c r="G237" s="191"/>
      <c r="H237" s="192"/>
      <c r="I237" s="193"/>
      <c r="J237" s="193"/>
      <c r="K237" s="193"/>
      <c r="L237" s="194"/>
      <c r="M237" s="195"/>
      <c r="N237" s="81"/>
    </row>
    <row r="238" spans="1:14" x14ac:dyDescent="0.25">
      <c r="A238" s="81"/>
      <c r="B238" s="179">
        <f t="shared" si="3"/>
        <v>233</v>
      </c>
      <c r="C238" s="189"/>
      <c r="D238" s="190"/>
      <c r="E238" s="190"/>
      <c r="F238" s="190"/>
      <c r="G238" s="191"/>
      <c r="H238" s="192"/>
      <c r="I238" s="193"/>
      <c r="J238" s="193"/>
      <c r="K238" s="193"/>
      <c r="L238" s="194"/>
      <c r="M238" s="195"/>
      <c r="N238" s="81"/>
    </row>
    <row r="239" spans="1:14" x14ac:dyDescent="0.25">
      <c r="A239" s="81"/>
      <c r="B239" s="179">
        <f t="shared" si="3"/>
        <v>234</v>
      </c>
      <c r="C239" s="189"/>
      <c r="D239" s="190"/>
      <c r="E239" s="190"/>
      <c r="F239" s="190"/>
      <c r="G239" s="191"/>
      <c r="H239" s="192"/>
      <c r="I239" s="193"/>
      <c r="J239" s="193"/>
      <c r="K239" s="193"/>
      <c r="L239" s="194"/>
      <c r="M239" s="195"/>
      <c r="N239" s="81"/>
    </row>
    <row r="240" spans="1:14" x14ac:dyDescent="0.25">
      <c r="A240" s="81"/>
      <c r="B240" s="179">
        <f t="shared" si="3"/>
        <v>235</v>
      </c>
      <c r="C240" s="189"/>
      <c r="D240" s="190"/>
      <c r="E240" s="190"/>
      <c r="F240" s="190"/>
      <c r="G240" s="191"/>
      <c r="H240" s="192"/>
      <c r="I240" s="193"/>
      <c r="J240" s="193"/>
      <c r="K240" s="193"/>
      <c r="L240" s="194"/>
      <c r="M240" s="195"/>
      <c r="N240" s="81"/>
    </row>
    <row r="241" spans="1:14" x14ac:dyDescent="0.25">
      <c r="A241" s="81"/>
      <c r="B241" s="179">
        <f t="shared" si="3"/>
        <v>236</v>
      </c>
      <c r="C241" s="189"/>
      <c r="D241" s="190"/>
      <c r="E241" s="190"/>
      <c r="F241" s="190"/>
      <c r="G241" s="191"/>
      <c r="H241" s="192"/>
      <c r="I241" s="193"/>
      <c r="J241" s="193"/>
      <c r="K241" s="193"/>
      <c r="L241" s="194"/>
      <c r="M241" s="195"/>
      <c r="N241" s="81"/>
    </row>
    <row r="242" spans="1:14" x14ac:dyDescent="0.25">
      <c r="A242" s="81"/>
      <c r="B242" s="179">
        <f t="shared" si="3"/>
        <v>237</v>
      </c>
      <c r="C242" s="189"/>
      <c r="D242" s="190"/>
      <c r="E242" s="190"/>
      <c r="F242" s="190"/>
      <c r="G242" s="191"/>
      <c r="H242" s="192"/>
      <c r="I242" s="193"/>
      <c r="J242" s="193"/>
      <c r="K242" s="193"/>
      <c r="L242" s="194"/>
      <c r="M242" s="195"/>
      <c r="N242" s="81"/>
    </row>
    <row r="243" spans="1:14" x14ac:dyDescent="0.25">
      <c r="A243" s="81"/>
      <c r="B243" s="179">
        <f t="shared" si="3"/>
        <v>238</v>
      </c>
      <c r="C243" s="189"/>
      <c r="D243" s="190"/>
      <c r="E243" s="190"/>
      <c r="F243" s="190"/>
      <c r="G243" s="191"/>
      <c r="H243" s="192"/>
      <c r="I243" s="193"/>
      <c r="J243" s="193"/>
      <c r="K243" s="193"/>
      <c r="L243" s="194"/>
      <c r="M243" s="195"/>
      <c r="N243" s="81"/>
    </row>
    <row r="244" spans="1:14" x14ac:dyDescent="0.25">
      <c r="A244" s="81"/>
      <c r="B244" s="179">
        <f t="shared" si="3"/>
        <v>239</v>
      </c>
      <c r="C244" s="189"/>
      <c r="D244" s="190"/>
      <c r="E244" s="190"/>
      <c r="F244" s="190"/>
      <c r="G244" s="191"/>
      <c r="H244" s="192"/>
      <c r="I244" s="193"/>
      <c r="J244" s="193"/>
      <c r="K244" s="193"/>
      <c r="L244" s="194"/>
      <c r="M244" s="195"/>
      <c r="N244" s="81"/>
    </row>
    <row r="245" spans="1:14" x14ac:dyDescent="0.25">
      <c r="A245" s="81"/>
      <c r="B245" s="179">
        <f t="shared" si="3"/>
        <v>240</v>
      </c>
      <c r="C245" s="189"/>
      <c r="D245" s="190"/>
      <c r="E245" s="190"/>
      <c r="F245" s="190"/>
      <c r="G245" s="191"/>
      <c r="H245" s="192"/>
      <c r="I245" s="193"/>
      <c r="J245" s="193"/>
      <c r="K245" s="193"/>
      <c r="L245" s="194"/>
      <c r="M245" s="195"/>
      <c r="N245" s="81"/>
    </row>
    <row r="246" spans="1:14" x14ac:dyDescent="0.25">
      <c r="A246" s="81"/>
      <c r="B246" s="179">
        <f t="shared" si="3"/>
        <v>241</v>
      </c>
      <c r="C246" s="189"/>
      <c r="D246" s="190"/>
      <c r="E246" s="190"/>
      <c r="F246" s="190"/>
      <c r="G246" s="191"/>
      <c r="H246" s="192"/>
      <c r="I246" s="193"/>
      <c r="J246" s="193"/>
      <c r="K246" s="193"/>
      <c r="L246" s="194"/>
      <c r="M246" s="195"/>
      <c r="N246" s="81"/>
    </row>
    <row r="247" spans="1:14" x14ac:dyDescent="0.25">
      <c r="A247" s="81"/>
      <c r="B247" s="179">
        <f t="shared" si="3"/>
        <v>242</v>
      </c>
      <c r="C247" s="189"/>
      <c r="D247" s="190"/>
      <c r="E247" s="190"/>
      <c r="F247" s="190"/>
      <c r="G247" s="191"/>
      <c r="H247" s="192"/>
      <c r="I247" s="193"/>
      <c r="J247" s="193"/>
      <c r="K247" s="193"/>
      <c r="L247" s="194"/>
      <c r="M247" s="195"/>
      <c r="N247" s="81"/>
    </row>
    <row r="248" spans="1:14" x14ac:dyDescent="0.25">
      <c r="A248" s="81"/>
      <c r="B248" s="179">
        <f t="shared" si="3"/>
        <v>243</v>
      </c>
      <c r="C248" s="189"/>
      <c r="D248" s="190"/>
      <c r="E248" s="190"/>
      <c r="F248" s="190"/>
      <c r="G248" s="191"/>
      <c r="H248" s="192"/>
      <c r="I248" s="193"/>
      <c r="J248" s="193"/>
      <c r="K248" s="193"/>
      <c r="L248" s="194"/>
      <c r="M248" s="195"/>
      <c r="N248" s="81"/>
    </row>
    <row r="249" spans="1:14" x14ac:dyDescent="0.25">
      <c r="A249" s="81"/>
      <c r="B249" s="179">
        <f t="shared" si="3"/>
        <v>244</v>
      </c>
      <c r="C249" s="189"/>
      <c r="D249" s="190"/>
      <c r="E249" s="190"/>
      <c r="F249" s="190"/>
      <c r="G249" s="191"/>
      <c r="H249" s="192"/>
      <c r="I249" s="193"/>
      <c r="J249" s="193"/>
      <c r="K249" s="193"/>
      <c r="L249" s="194"/>
      <c r="M249" s="195"/>
      <c r="N249" s="81"/>
    </row>
    <row r="250" spans="1:14" x14ac:dyDescent="0.25">
      <c r="A250" s="81"/>
      <c r="B250" s="179">
        <f t="shared" si="3"/>
        <v>245</v>
      </c>
      <c r="C250" s="189"/>
      <c r="D250" s="190"/>
      <c r="E250" s="190"/>
      <c r="F250" s="190"/>
      <c r="G250" s="191"/>
      <c r="H250" s="192"/>
      <c r="I250" s="193"/>
      <c r="J250" s="193"/>
      <c r="K250" s="193"/>
      <c r="L250" s="194"/>
      <c r="M250" s="195"/>
      <c r="N250" s="81"/>
    </row>
    <row r="251" spans="1:14" x14ac:dyDescent="0.25">
      <c r="A251" s="81"/>
      <c r="B251" s="179">
        <f t="shared" si="3"/>
        <v>246</v>
      </c>
      <c r="C251" s="189"/>
      <c r="D251" s="190"/>
      <c r="E251" s="190"/>
      <c r="F251" s="190"/>
      <c r="G251" s="191"/>
      <c r="H251" s="192"/>
      <c r="I251" s="193"/>
      <c r="J251" s="193"/>
      <c r="K251" s="193"/>
      <c r="L251" s="194"/>
      <c r="M251" s="195"/>
      <c r="N251" s="81"/>
    </row>
    <row r="252" spans="1:14" x14ac:dyDescent="0.25">
      <c r="A252" s="81"/>
      <c r="B252" s="179">
        <f t="shared" si="3"/>
        <v>247</v>
      </c>
      <c r="C252" s="189"/>
      <c r="D252" s="190"/>
      <c r="E252" s="190"/>
      <c r="F252" s="190"/>
      <c r="G252" s="191"/>
      <c r="H252" s="192"/>
      <c r="I252" s="193"/>
      <c r="J252" s="193"/>
      <c r="K252" s="193"/>
      <c r="L252" s="194"/>
      <c r="M252" s="195"/>
      <c r="N252" s="81"/>
    </row>
    <row r="253" spans="1:14" x14ac:dyDescent="0.25">
      <c r="A253" s="81"/>
      <c r="B253" s="179">
        <f t="shared" si="3"/>
        <v>248</v>
      </c>
      <c r="C253" s="189"/>
      <c r="D253" s="190"/>
      <c r="E253" s="190"/>
      <c r="F253" s="190"/>
      <c r="G253" s="191"/>
      <c r="H253" s="192"/>
      <c r="I253" s="193"/>
      <c r="J253" s="193"/>
      <c r="K253" s="193"/>
      <c r="L253" s="194"/>
      <c r="M253" s="195"/>
      <c r="N253" s="81"/>
    </row>
    <row r="254" spans="1:14" x14ac:dyDescent="0.25">
      <c r="A254" s="81"/>
      <c r="B254" s="179">
        <f t="shared" si="3"/>
        <v>249</v>
      </c>
      <c r="C254" s="189"/>
      <c r="D254" s="190"/>
      <c r="E254" s="190"/>
      <c r="F254" s="190"/>
      <c r="G254" s="191"/>
      <c r="H254" s="192"/>
      <c r="I254" s="193"/>
      <c r="J254" s="193"/>
      <c r="K254" s="193"/>
      <c r="L254" s="194"/>
      <c r="M254" s="195"/>
      <c r="N254" s="81"/>
    </row>
    <row r="255" spans="1:14" x14ac:dyDescent="0.25">
      <c r="A255" s="81"/>
      <c r="B255" s="179">
        <f t="shared" si="3"/>
        <v>250</v>
      </c>
      <c r="C255" s="189"/>
      <c r="D255" s="190"/>
      <c r="E255" s="190"/>
      <c r="F255" s="190"/>
      <c r="G255" s="191"/>
      <c r="H255" s="192"/>
      <c r="I255" s="193"/>
      <c r="J255" s="193"/>
      <c r="K255" s="193"/>
      <c r="L255" s="194"/>
      <c r="M255" s="195"/>
      <c r="N255" s="81"/>
    </row>
    <row r="256" spans="1:14" x14ac:dyDescent="0.25">
      <c r="A256" s="81"/>
      <c r="B256" s="179">
        <f t="shared" si="3"/>
        <v>251</v>
      </c>
      <c r="C256" s="189"/>
      <c r="D256" s="190"/>
      <c r="E256" s="190"/>
      <c r="F256" s="190"/>
      <c r="G256" s="191"/>
      <c r="H256" s="192"/>
      <c r="I256" s="193"/>
      <c r="J256" s="193"/>
      <c r="K256" s="193"/>
      <c r="L256" s="194"/>
      <c r="M256" s="195"/>
      <c r="N256" s="81"/>
    </row>
    <row r="257" spans="1:14" x14ac:dyDescent="0.25">
      <c r="A257" s="81"/>
      <c r="B257" s="179">
        <f t="shared" si="3"/>
        <v>252</v>
      </c>
      <c r="C257" s="189"/>
      <c r="D257" s="190"/>
      <c r="E257" s="190"/>
      <c r="F257" s="190"/>
      <c r="G257" s="191"/>
      <c r="H257" s="192"/>
      <c r="I257" s="193"/>
      <c r="J257" s="193"/>
      <c r="K257" s="193"/>
      <c r="L257" s="194"/>
      <c r="M257" s="195"/>
      <c r="N257" s="81"/>
    </row>
    <row r="258" spans="1:14" x14ac:dyDescent="0.25">
      <c r="A258" s="81"/>
      <c r="B258" s="179">
        <f t="shared" si="3"/>
        <v>253</v>
      </c>
      <c r="C258" s="189"/>
      <c r="D258" s="190"/>
      <c r="E258" s="190"/>
      <c r="F258" s="190"/>
      <c r="G258" s="191"/>
      <c r="H258" s="192"/>
      <c r="I258" s="193"/>
      <c r="J258" s="193"/>
      <c r="K258" s="193"/>
      <c r="L258" s="194"/>
      <c r="M258" s="195"/>
      <c r="N258" s="81"/>
    </row>
    <row r="259" spans="1:14" x14ac:dyDescent="0.25">
      <c r="A259" s="81"/>
      <c r="B259" s="179">
        <f t="shared" si="3"/>
        <v>254</v>
      </c>
      <c r="C259" s="189"/>
      <c r="D259" s="190"/>
      <c r="E259" s="190"/>
      <c r="F259" s="190"/>
      <c r="G259" s="191"/>
      <c r="H259" s="192"/>
      <c r="I259" s="193"/>
      <c r="J259" s="193"/>
      <c r="K259" s="193"/>
      <c r="L259" s="194"/>
      <c r="M259" s="195"/>
      <c r="N259" s="81"/>
    </row>
    <row r="260" spans="1:14" x14ac:dyDescent="0.25">
      <c r="A260" s="81"/>
      <c r="B260" s="179">
        <f t="shared" si="3"/>
        <v>255</v>
      </c>
      <c r="C260" s="189"/>
      <c r="D260" s="190"/>
      <c r="E260" s="190"/>
      <c r="F260" s="190"/>
      <c r="G260" s="191"/>
      <c r="H260" s="192"/>
      <c r="I260" s="193"/>
      <c r="J260" s="193"/>
      <c r="K260" s="193"/>
      <c r="L260" s="194"/>
      <c r="M260" s="195"/>
      <c r="N260" s="81"/>
    </row>
    <row r="261" spans="1:14" x14ac:dyDescent="0.25">
      <c r="A261" s="81"/>
      <c r="B261" s="179">
        <f t="shared" si="3"/>
        <v>256</v>
      </c>
      <c r="C261" s="189"/>
      <c r="D261" s="190"/>
      <c r="E261" s="190"/>
      <c r="F261" s="190"/>
      <c r="G261" s="191"/>
      <c r="H261" s="192"/>
      <c r="I261" s="193"/>
      <c r="J261" s="193"/>
      <c r="K261" s="193"/>
      <c r="L261" s="194"/>
      <c r="M261" s="195"/>
      <c r="N261" s="81"/>
    </row>
    <row r="262" spans="1:14" x14ac:dyDescent="0.25">
      <c r="A262" s="81"/>
      <c r="B262" s="179">
        <f t="shared" si="3"/>
        <v>257</v>
      </c>
      <c r="C262" s="189"/>
      <c r="D262" s="190"/>
      <c r="E262" s="190"/>
      <c r="F262" s="190"/>
      <c r="G262" s="191"/>
      <c r="H262" s="192"/>
      <c r="I262" s="193"/>
      <c r="J262" s="193"/>
      <c r="K262" s="193"/>
      <c r="L262" s="194"/>
      <c r="M262" s="195"/>
      <c r="N262" s="81"/>
    </row>
    <row r="263" spans="1:14" x14ac:dyDescent="0.25">
      <c r="A263" s="81"/>
      <c r="B263" s="179">
        <f t="shared" si="3"/>
        <v>258</v>
      </c>
      <c r="C263" s="189"/>
      <c r="D263" s="190"/>
      <c r="E263" s="190"/>
      <c r="F263" s="190"/>
      <c r="G263" s="191"/>
      <c r="H263" s="192"/>
      <c r="I263" s="193"/>
      <c r="J263" s="193"/>
      <c r="K263" s="193"/>
      <c r="L263" s="194"/>
      <c r="M263" s="195"/>
      <c r="N263" s="81"/>
    </row>
    <row r="264" spans="1:14" x14ac:dyDescent="0.25">
      <c r="A264" s="81"/>
      <c r="B264" s="179">
        <f t="shared" ref="B264:B281" si="4">+B263+1</f>
        <v>259</v>
      </c>
      <c r="C264" s="189"/>
      <c r="D264" s="190"/>
      <c r="E264" s="190"/>
      <c r="F264" s="190"/>
      <c r="G264" s="191"/>
      <c r="H264" s="192"/>
      <c r="I264" s="193"/>
      <c r="J264" s="193"/>
      <c r="K264" s="193"/>
      <c r="L264" s="194"/>
      <c r="M264" s="195"/>
      <c r="N264" s="81"/>
    </row>
    <row r="265" spans="1:14" x14ac:dyDescent="0.25">
      <c r="A265" s="81"/>
      <c r="B265" s="179">
        <f t="shared" si="4"/>
        <v>260</v>
      </c>
      <c r="C265" s="189"/>
      <c r="D265" s="190"/>
      <c r="E265" s="190"/>
      <c r="F265" s="190"/>
      <c r="G265" s="191"/>
      <c r="H265" s="192"/>
      <c r="I265" s="193"/>
      <c r="J265" s="193"/>
      <c r="K265" s="193"/>
      <c r="L265" s="194"/>
      <c r="M265" s="195"/>
      <c r="N265" s="81"/>
    </row>
    <row r="266" spans="1:14" x14ac:dyDescent="0.25">
      <c r="A266" s="81"/>
      <c r="B266" s="179">
        <f t="shared" si="4"/>
        <v>261</v>
      </c>
      <c r="C266" s="189"/>
      <c r="D266" s="190"/>
      <c r="E266" s="190"/>
      <c r="F266" s="190"/>
      <c r="G266" s="191"/>
      <c r="H266" s="192"/>
      <c r="I266" s="193"/>
      <c r="J266" s="193"/>
      <c r="K266" s="193"/>
      <c r="L266" s="194"/>
      <c r="M266" s="195"/>
      <c r="N266" s="81"/>
    </row>
    <row r="267" spans="1:14" x14ac:dyDescent="0.25">
      <c r="A267" s="81"/>
      <c r="B267" s="179">
        <f t="shared" si="4"/>
        <v>262</v>
      </c>
      <c r="C267" s="189"/>
      <c r="D267" s="190"/>
      <c r="E267" s="190"/>
      <c r="F267" s="190"/>
      <c r="G267" s="191"/>
      <c r="H267" s="192"/>
      <c r="I267" s="193"/>
      <c r="J267" s="193"/>
      <c r="K267" s="193"/>
      <c r="L267" s="194"/>
      <c r="M267" s="195"/>
      <c r="N267" s="81"/>
    </row>
    <row r="268" spans="1:14" x14ac:dyDescent="0.25">
      <c r="A268" s="81"/>
      <c r="B268" s="179">
        <f t="shared" si="4"/>
        <v>263</v>
      </c>
      <c r="C268" s="189"/>
      <c r="D268" s="190"/>
      <c r="E268" s="190"/>
      <c r="F268" s="190"/>
      <c r="G268" s="191"/>
      <c r="H268" s="192"/>
      <c r="I268" s="193"/>
      <c r="J268" s="193"/>
      <c r="K268" s="193"/>
      <c r="L268" s="193"/>
      <c r="M268" s="195"/>
      <c r="N268" s="81"/>
    </row>
    <row r="269" spans="1:14" x14ac:dyDescent="0.25">
      <c r="A269" s="81"/>
      <c r="B269" s="179">
        <f t="shared" si="4"/>
        <v>264</v>
      </c>
      <c r="C269" s="189"/>
      <c r="D269" s="190"/>
      <c r="E269" s="190"/>
      <c r="F269" s="190"/>
      <c r="G269" s="191"/>
      <c r="H269" s="192"/>
      <c r="I269" s="193"/>
      <c r="J269" s="193"/>
      <c r="K269" s="193"/>
      <c r="L269" s="193"/>
      <c r="M269" s="195"/>
      <c r="N269" s="81"/>
    </row>
    <row r="270" spans="1:14" x14ac:dyDescent="0.25">
      <c r="A270" s="81"/>
      <c r="B270" s="179">
        <f t="shared" si="4"/>
        <v>265</v>
      </c>
      <c r="C270" s="189"/>
      <c r="D270" s="190"/>
      <c r="E270" s="190"/>
      <c r="F270" s="190"/>
      <c r="G270" s="191"/>
      <c r="H270" s="192"/>
      <c r="I270" s="193"/>
      <c r="J270" s="193"/>
      <c r="K270" s="193"/>
      <c r="L270" s="193"/>
      <c r="M270" s="195"/>
      <c r="N270" s="81"/>
    </row>
    <row r="271" spans="1:14" x14ac:dyDescent="0.25">
      <c r="A271" s="81"/>
      <c r="B271" s="179">
        <f t="shared" si="4"/>
        <v>266</v>
      </c>
      <c r="C271" s="189"/>
      <c r="D271" s="190"/>
      <c r="E271" s="190"/>
      <c r="F271" s="190"/>
      <c r="G271" s="191"/>
      <c r="H271" s="192"/>
      <c r="I271" s="193"/>
      <c r="J271" s="193"/>
      <c r="K271" s="193"/>
      <c r="L271" s="193"/>
      <c r="M271" s="195"/>
      <c r="N271" s="81"/>
    </row>
    <row r="272" spans="1:14" x14ac:dyDescent="0.25">
      <c r="A272" s="81"/>
      <c r="B272" s="179">
        <f t="shared" si="4"/>
        <v>267</v>
      </c>
      <c r="C272" s="189"/>
      <c r="D272" s="190"/>
      <c r="E272" s="190"/>
      <c r="F272" s="190"/>
      <c r="G272" s="191"/>
      <c r="H272" s="192"/>
      <c r="I272" s="193"/>
      <c r="J272" s="193"/>
      <c r="K272" s="193"/>
      <c r="L272" s="193"/>
      <c r="M272" s="195"/>
      <c r="N272" s="81"/>
    </row>
    <row r="273" spans="1:14" x14ac:dyDescent="0.25">
      <c r="A273" s="81"/>
      <c r="B273" s="179">
        <f t="shared" si="4"/>
        <v>268</v>
      </c>
      <c r="C273" s="189"/>
      <c r="D273" s="190"/>
      <c r="E273" s="190"/>
      <c r="F273" s="190"/>
      <c r="G273" s="191"/>
      <c r="H273" s="192"/>
      <c r="I273" s="193"/>
      <c r="J273" s="193"/>
      <c r="K273" s="193"/>
      <c r="L273" s="193"/>
      <c r="M273" s="195"/>
      <c r="N273" s="81"/>
    </row>
    <row r="274" spans="1:14" x14ac:dyDescent="0.25">
      <c r="A274" s="81"/>
      <c r="B274" s="179">
        <f t="shared" si="4"/>
        <v>269</v>
      </c>
      <c r="C274" s="189"/>
      <c r="D274" s="190"/>
      <c r="E274" s="190"/>
      <c r="F274" s="190"/>
      <c r="G274" s="191"/>
      <c r="H274" s="192"/>
      <c r="I274" s="193"/>
      <c r="J274" s="193"/>
      <c r="K274" s="193"/>
      <c r="L274" s="193"/>
      <c r="M274" s="195"/>
      <c r="N274" s="81"/>
    </row>
    <row r="275" spans="1:14" x14ac:dyDescent="0.25">
      <c r="A275" s="81"/>
      <c r="B275" s="179">
        <f t="shared" si="4"/>
        <v>270</v>
      </c>
      <c r="C275" s="189"/>
      <c r="D275" s="190"/>
      <c r="E275" s="190"/>
      <c r="F275" s="190"/>
      <c r="G275" s="191"/>
      <c r="H275" s="192"/>
      <c r="I275" s="193"/>
      <c r="J275" s="193"/>
      <c r="K275" s="193"/>
      <c r="L275" s="193"/>
      <c r="M275" s="195"/>
      <c r="N275" s="81"/>
    </row>
    <row r="276" spans="1:14" x14ac:dyDescent="0.25">
      <c r="A276" s="81"/>
      <c r="B276" s="179">
        <f t="shared" si="4"/>
        <v>271</v>
      </c>
      <c r="C276" s="189"/>
      <c r="D276" s="190"/>
      <c r="E276" s="190"/>
      <c r="F276" s="190"/>
      <c r="G276" s="191"/>
      <c r="H276" s="192"/>
      <c r="I276" s="193"/>
      <c r="J276" s="193"/>
      <c r="K276" s="193"/>
      <c r="L276" s="193"/>
      <c r="M276" s="195"/>
      <c r="N276" s="81"/>
    </row>
    <row r="277" spans="1:14" x14ac:dyDescent="0.25">
      <c r="A277" s="81"/>
      <c r="B277" s="179">
        <f t="shared" si="4"/>
        <v>272</v>
      </c>
      <c r="C277" s="189"/>
      <c r="D277" s="190"/>
      <c r="E277" s="190"/>
      <c r="F277" s="190"/>
      <c r="G277" s="191"/>
      <c r="H277" s="192"/>
      <c r="I277" s="193"/>
      <c r="J277" s="193"/>
      <c r="K277" s="193"/>
      <c r="L277" s="193"/>
      <c r="M277" s="195"/>
      <c r="N277" s="81"/>
    </row>
    <row r="278" spans="1:14" x14ac:dyDescent="0.25">
      <c r="A278" s="81"/>
      <c r="B278" s="179">
        <f t="shared" si="4"/>
        <v>273</v>
      </c>
      <c r="C278" s="189"/>
      <c r="D278" s="190"/>
      <c r="E278" s="190"/>
      <c r="F278" s="190"/>
      <c r="G278" s="191"/>
      <c r="H278" s="192"/>
      <c r="I278" s="193"/>
      <c r="J278" s="193"/>
      <c r="K278" s="193"/>
      <c r="L278" s="193"/>
      <c r="M278" s="195"/>
      <c r="N278" s="81"/>
    </row>
    <row r="279" spans="1:14" x14ac:dyDescent="0.25">
      <c r="A279" s="81"/>
      <c r="B279" s="179">
        <f t="shared" si="4"/>
        <v>274</v>
      </c>
      <c r="C279" s="189"/>
      <c r="D279" s="190"/>
      <c r="E279" s="190"/>
      <c r="F279" s="190"/>
      <c r="G279" s="191"/>
      <c r="H279" s="192"/>
      <c r="I279" s="193"/>
      <c r="J279" s="193"/>
      <c r="K279" s="193"/>
      <c r="L279" s="193"/>
      <c r="M279" s="195"/>
      <c r="N279" s="81"/>
    </row>
    <row r="280" spans="1:14" x14ac:dyDescent="0.25">
      <c r="A280" s="81"/>
      <c r="B280" s="179">
        <f t="shared" si="4"/>
        <v>275</v>
      </c>
      <c r="C280" s="189"/>
      <c r="D280" s="190"/>
      <c r="E280" s="190"/>
      <c r="F280" s="190"/>
      <c r="G280" s="191"/>
      <c r="H280" s="192"/>
      <c r="I280" s="193"/>
      <c r="J280" s="193"/>
      <c r="K280" s="193"/>
      <c r="L280" s="193"/>
      <c r="M280" s="195"/>
      <c r="N280" s="81"/>
    </row>
    <row r="281" spans="1:14" ht="13" thickBot="1" x14ac:dyDescent="0.3">
      <c r="A281" s="81"/>
      <c r="B281" s="181">
        <f t="shared" si="4"/>
        <v>276</v>
      </c>
      <c r="C281" s="203"/>
      <c r="D281" s="204"/>
      <c r="E281" s="204"/>
      <c r="F281" s="204"/>
      <c r="G281" s="205"/>
      <c r="H281" s="206"/>
      <c r="I281" s="207"/>
      <c r="J281" s="207"/>
      <c r="K281" s="207"/>
      <c r="L281" s="207"/>
      <c r="M281" s="208"/>
      <c r="N281" s="81"/>
    </row>
    <row r="282" spans="1:14" x14ac:dyDescent="0.25">
      <c r="A282" s="81"/>
      <c r="B282" s="81"/>
      <c r="C282" s="81"/>
      <c r="D282" s="81"/>
      <c r="E282" s="81"/>
      <c r="F282" s="81"/>
      <c r="G282" s="81"/>
      <c r="H282" s="81"/>
      <c r="I282" s="81"/>
      <c r="J282" s="81"/>
      <c r="K282" s="81"/>
      <c r="L282" s="81"/>
      <c r="M282" s="81"/>
      <c r="N282" s="81"/>
    </row>
  </sheetData>
  <autoFilter ref="B5:M5" xr:uid="{A331C3DC-BB25-47D7-982A-74BD065ABCE2}"/>
  <mergeCells count="8">
    <mergeCell ref="C2:G2"/>
    <mergeCell ref="H2:M2"/>
    <mergeCell ref="H3:H4"/>
    <mergeCell ref="I3:I4"/>
    <mergeCell ref="J3:J4"/>
    <mergeCell ref="K3:K4"/>
    <mergeCell ref="L3:L4"/>
    <mergeCell ref="M3:M4"/>
  </mergeCells>
  <dataValidations count="1">
    <dataValidation type="list" allowBlank="1" showInputMessage="1" showErrorMessage="1" sqref="K6:K281" xr:uid="{39C2C9FC-9439-4160-B181-DC6348A7EC77}">
      <formula1>" ,No, Yes"</formula1>
    </dataValidation>
  </dataValidations>
  <pageMargins left="0.7" right="0.7" top="0.75" bottom="0.75" header="0.3" footer="0.3"/>
  <legacyDrawing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T24"/>
  <sheetViews>
    <sheetView showGridLines="0" zoomScale="145" zoomScaleNormal="145" workbookViewId="0">
      <selection activeCell="B5" sqref="B5:Q5"/>
    </sheetView>
  </sheetViews>
  <sheetFormatPr defaultRowHeight="12.5" x14ac:dyDescent="0.25"/>
  <cols>
    <col min="1" max="1" width="1.6328125" customWidth="1"/>
    <col min="2" max="2" width="10" customWidth="1"/>
    <col min="3" max="3" width="10.54296875" customWidth="1"/>
    <col min="4" max="4" width="6.453125" bestFit="1" customWidth="1"/>
    <col min="5" max="6" width="5.81640625" customWidth="1"/>
    <col min="7" max="7" width="6.26953125" bestFit="1" customWidth="1"/>
    <col min="8" max="8" width="6.54296875" customWidth="1"/>
    <col min="9" max="9" width="6.453125" bestFit="1" customWidth="1"/>
    <col min="10" max="10" width="6.7265625" customWidth="1"/>
    <col min="11" max="12" width="6.453125" bestFit="1" customWidth="1"/>
    <col min="13" max="13" width="6.54296875" customWidth="1"/>
    <col min="14" max="14" width="10.81640625" customWidth="1"/>
    <col min="15" max="15" width="6.26953125" bestFit="1" customWidth="1"/>
    <col min="16" max="17" width="5.81640625" customWidth="1"/>
    <col min="18" max="18" width="1.6328125" style="3" customWidth="1"/>
    <col min="19" max="19" width="12.26953125" style="3" customWidth="1"/>
    <col min="20" max="20" width="13.81640625" customWidth="1"/>
    <col min="21" max="22" width="12.54296875" customWidth="1"/>
    <col min="23" max="23" width="13.453125" customWidth="1"/>
    <col min="26" max="26" width="32.1796875" bestFit="1" customWidth="1"/>
    <col min="27" max="27" width="12.54296875" customWidth="1"/>
  </cols>
  <sheetData>
    <row r="1" spans="1:20" ht="9.5" customHeight="1" x14ac:dyDescent="0.25">
      <c r="A1" s="58"/>
      <c r="B1" s="58"/>
      <c r="C1" s="58"/>
      <c r="D1" s="58"/>
      <c r="E1" s="58"/>
      <c r="F1" s="58"/>
      <c r="G1" s="58"/>
      <c r="H1" s="58"/>
      <c r="I1" s="58"/>
      <c r="J1" s="58"/>
      <c r="K1" s="58"/>
      <c r="L1" s="58"/>
      <c r="M1" s="58"/>
      <c r="N1" s="58"/>
      <c r="O1" s="58"/>
      <c r="P1" s="58"/>
      <c r="Q1" s="58"/>
      <c r="R1" s="58"/>
    </row>
    <row r="2" spans="1:20" s="2" customFormat="1" ht="25" x14ac:dyDescent="0.25">
      <c r="A2" s="57"/>
      <c r="B2" s="487" t="s">
        <v>0</v>
      </c>
      <c r="C2" s="488"/>
      <c r="D2" s="488"/>
      <c r="E2" s="488"/>
      <c r="F2" s="488"/>
      <c r="G2" s="488"/>
      <c r="H2" s="488"/>
      <c r="I2" s="488"/>
      <c r="J2" s="488"/>
      <c r="K2" s="488"/>
      <c r="L2" s="488"/>
      <c r="M2" s="488"/>
      <c r="N2" s="488"/>
      <c r="O2" s="488"/>
      <c r="P2" s="488"/>
      <c r="Q2" s="489"/>
      <c r="R2" s="58"/>
      <c r="S2" s="1"/>
      <c r="T2" s="1"/>
    </row>
    <row r="3" spans="1:20" ht="25" x14ac:dyDescent="0.25">
      <c r="A3" s="59"/>
      <c r="B3" s="490" t="s">
        <v>143</v>
      </c>
      <c r="C3" s="491"/>
      <c r="D3" s="491"/>
      <c r="E3" s="491"/>
      <c r="F3" s="491"/>
      <c r="G3" s="491"/>
      <c r="H3" s="491"/>
      <c r="I3" s="491"/>
      <c r="J3" s="491"/>
      <c r="K3" s="491"/>
      <c r="L3" s="491"/>
      <c r="M3" s="491"/>
      <c r="N3" s="491"/>
      <c r="O3" s="491"/>
      <c r="P3" s="491"/>
      <c r="Q3" s="492"/>
      <c r="R3" s="59"/>
      <c r="S3"/>
    </row>
    <row r="4" spans="1:20" s="2" customFormat="1" x14ac:dyDescent="0.25">
      <c r="A4" s="57"/>
      <c r="B4" s="518" t="s">
        <v>251</v>
      </c>
      <c r="C4" s="522"/>
      <c r="D4" s="517" t="s">
        <v>286</v>
      </c>
      <c r="E4" s="517"/>
      <c r="F4" s="518" t="s">
        <v>2</v>
      </c>
      <c r="G4" s="519"/>
      <c r="H4" s="517">
        <v>0</v>
      </c>
      <c r="I4" s="520"/>
      <c r="J4" s="521" t="s">
        <v>144</v>
      </c>
      <c r="K4" s="521"/>
      <c r="L4" s="513">
        <v>44533</v>
      </c>
      <c r="M4" s="513"/>
      <c r="N4" s="62" t="s">
        <v>250</v>
      </c>
      <c r="O4" s="514" t="s">
        <v>4</v>
      </c>
      <c r="P4" s="515"/>
      <c r="Q4" s="516"/>
      <c r="R4" s="57"/>
    </row>
    <row r="5" spans="1:20" ht="17.5" x14ac:dyDescent="0.35">
      <c r="A5" s="59"/>
      <c r="B5" s="505" t="s">
        <v>145</v>
      </c>
      <c r="C5" s="506"/>
      <c r="D5" s="506"/>
      <c r="E5" s="506"/>
      <c r="F5" s="506"/>
      <c r="G5" s="506"/>
      <c r="H5" s="506"/>
      <c r="I5" s="506"/>
      <c r="J5" s="506"/>
      <c r="K5" s="506"/>
      <c r="L5" s="506"/>
      <c r="M5" s="506"/>
      <c r="N5" s="506"/>
      <c r="O5" s="506"/>
      <c r="P5" s="506"/>
      <c r="Q5" s="507"/>
      <c r="R5" s="59"/>
      <c r="S5"/>
    </row>
    <row r="6" spans="1:20" ht="31.5" customHeight="1" x14ac:dyDescent="0.25">
      <c r="A6" s="59"/>
      <c r="B6" s="63" t="s">
        <v>146</v>
      </c>
      <c r="C6" s="64" t="s">
        <v>147</v>
      </c>
      <c r="D6" s="508" t="s">
        <v>148</v>
      </c>
      <c r="E6" s="509"/>
      <c r="F6" s="509"/>
      <c r="G6" s="509"/>
      <c r="H6" s="509"/>
      <c r="I6" s="509"/>
      <c r="J6" s="509"/>
      <c r="K6" s="509"/>
      <c r="L6" s="509"/>
      <c r="M6" s="509"/>
      <c r="N6" s="510"/>
      <c r="O6" s="508" t="s">
        <v>149</v>
      </c>
      <c r="P6" s="511"/>
      <c r="Q6" s="512"/>
      <c r="R6" s="60"/>
    </row>
    <row r="7" spans="1:20" x14ac:dyDescent="0.25">
      <c r="A7" s="59"/>
      <c r="B7" s="222">
        <v>0</v>
      </c>
      <c r="C7" s="223">
        <v>44533</v>
      </c>
      <c r="D7" s="499" t="s">
        <v>249</v>
      </c>
      <c r="E7" s="500"/>
      <c r="F7" s="500"/>
      <c r="G7" s="500"/>
      <c r="H7" s="500"/>
      <c r="I7" s="500"/>
      <c r="J7" s="500"/>
      <c r="K7" s="500"/>
      <c r="L7" s="500"/>
      <c r="M7" s="500"/>
      <c r="N7" s="501"/>
      <c r="O7" s="502"/>
      <c r="P7" s="503"/>
      <c r="Q7" s="504"/>
      <c r="R7" s="60"/>
    </row>
    <row r="8" spans="1:20" x14ac:dyDescent="0.25">
      <c r="A8" s="59"/>
      <c r="B8" s="224"/>
      <c r="C8" s="225"/>
      <c r="D8" s="493"/>
      <c r="E8" s="494"/>
      <c r="F8" s="494"/>
      <c r="G8" s="494"/>
      <c r="H8" s="494"/>
      <c r="I8" s="494"/>
      <c r="J8" s="494"/>
      <c r="K8" s="494"/>
      <c r="L8" s="494"/>
      <c r="M8" s="494"/>
      <c r="N8" s="495"/>
      <c r="O8" s="496"/>
      <c r="P8" s="497"/>
      <c r="Q8" s="498"/>
      <c r="R8" s="60"/>
    </row>
    <row r="9" spans="1:20" x14ac:dyDescent="0.25">
      <c r="A9" s="59"/>
      <c r="B9" s="224"/>
      <c r="C9" s="225"/>
      <c r="D9" s="493"/>
      <c r="E9" s="494"/>
      <c r="F9" s="494"/>
      <c r="G9" s="494"/>
      <c r="H9" s="494"/>
      <c r="I9" s="494"/>
      <c r="J9" s="494"/>
      <c r="K9" s="494"/>
      <c r="L9" s="494"/>
      <c r="M9" s="494"/>
      <c r="N9" s="495"/>
      <c r="O9" s="496"/>
      <c r="P9" s="497"/>
      <c r="Q9" s="498"/>
      <c r="R9" s="60"/>
    </row>
    <row r="10" spans="1:20" ht="12.75" customHeight="1" x14ac:dyDescent="0.25">
      <c r="A10" s="59"/>
      <c r="B10" s="226"/>
      <c r="C10" s="227"/>
      <c r="D10" s="493"/>
      <c r="E10" s="494"/>
      <c r="F10" s="494"/>
      <c r="G10" s="494"/>
      <c r="H10" s="494"/>
      <c r="I10" s="494"/>
      <c r="J10" s="494"/>
      <c r="K10" s="494"/>
      <c r="L10" s="494"/>
      <c r="M10" s="494"/>
      <c r="N10" s="495"/>
      <c r="O10" s="496"/>
      <c r="P10" s="497"/>
      <c r="Q10" s="498"/>
      <c r="R10" s="60"/>
    </row>
    <row r="11" spans="1:20" x14ac:dyDescent="0.25">
      <c r="A11" s="59"/>
      <c r="B11" s="226"/>
      <c r="C11" s="227"/>
      <c r="D11" s="493"/>
      <c r="E11" s="494"/>
      <c r="F11" s="494"/>
      <c r="G11" s="494"/>
      <c r="H11" s="494"/>
      <c r="I11" s="494"/>
      <c r="J11" s="494"/>
      <c r="K11" s="494"/>
      <c r="L11" s="494"/>
      <c r="M11" s="494"/>
      <c r="N11" s="495"/>
      <c r="O11" s="496"/>
      <c r="P11" s="497"/>
      <c r="Q11" s="498"/>
      <c r="R11" s="60"/>
    </row>
    <row r="12" spans="1:20" x14ac:dyDescent="0.25">
      <c r="A12" s="59"/>
      <c r="B12" s="226"/>
      <c r="C12" s="227"/>
      <c r="D12" s="493"/>
      <c r="E12" s="494"/>
      <c r="F12" s="494"/>
      <c r="G12" s="494"/>
      <c r="H12" s="494"/>
      <c r="I12" s="494"/>
      <c r="J12" s="494"/>
      <c r="K12" s="494"/>
      <c r="L12" s="494"/>
      <c r="M12" s="494"/>
      <c r="N12" s="495"/>
      <c r="O12" s="496"/>
      <c r="P12" s="497"/>
      <c r="Q12" s="498"/>
      <c r="R12" s="60"/>
    </row>
    <row r="13" spans="1:20" x14ac:dyDescent="0.25">
      <c r="A13" s="59"/>
      <c r="B13" s="226"/>
      <c r="C13" s="227"/>
      <c r="D13" s="493"/>
      <c r="E13" s="494"/>
      <c r="F13" s="494"/>
      <c r="G13" s="494"/>
      <c r="H13" s="494"/>
      <c r="I13" s="494"/>
      <c r="J13" s="494"/>
      <c r="K13" s="494"/>
      <c r="L13" s="494"/>
      <c r="M13" s="494"/>
      <c r="N13" s="495"/>
      <c r="O13" s="496"/>
      <c r="P13" s="497"/>
      <c r="Q13" s="498"/>
      <c r="R13" s="60"/>
    </row>
    <row r="14" spans="1:20" x14ac:dyDescent="0.25">
      <c r="A14" s="59"/>
      <c r="B14" s="226"/>
      <c r="C14" s="227"/>
      <c r="D14" s="493"/>
      <c r="E14" s="494"/>
      <c r="F14" s="494"/>
      <c r="G14" s="494"/>
      <c r="H14" s="494"/>
      <c r="I14" s="494"/>
      <c r="J14" s="494"/>
      <c r="K14" s="494"/>
      <c r="L14" s="494"/>
      <c r="M14" s="494"/>
      <c r="N14" s="495"/>
      <c r="O14" s="496"/>
      <c r="P14" s="497"/>
      <c r="Q14" s="498"/>
      <c r="R14" s="60"/>
    </row>
    <row r="15" spans="1:20" x14ac:dyDescent="0.25">
      <c r="A15" s="59"/>
      <c r="B15" s="226"/>
      <c r="C15" s="227"/>
      <c r="D15" s="493"/>
      <c r="E15" s="494"/>
      <c r="F15" s="494"/>
      <c r="G15" s="494"/>
      <c r="H15" s="494"/>
      <c r="I15" s="494"/>
      <c r="J15" s="494"/>
      <c r="K15" s="494"/>
      <c r="L15" s="494"/>
      <c r="M15" s="494"/>
      <c r="N15" s="495"/>
      <c r="O15" s="496"/>
      <c r="P15" s="497"/>
      <c r="Q15" s="498"/>
      <c r="R15" s="60"/>
    </row>
    <row r="16" spans="1:20" x14ac:dyDescent="0.25">
      <c r="A16" s="59"/>
      <c r="B16" s="226"/>
      <c r="C16" s="228"/>
      <c r="D16" s="493"/>
      <c r="E16" s="494"/>
      <c r="F16" s="494"/>
      <c r="G16" s="494"/>
      <c r="H16" s="494"/>
      <c r="I16" s="494"/>
      <c r="J16" s="494"/>
      <c r="K16" s="494"/>
      <c r="L16" s="494"/>
      <c r="M16" s="494"/>
      <c r="N16" s="495"/>
      <c r="O16" s="496"/>
      <c r="P16" s="497"/>
      <c r="Q16" s="498"/>
      <c r="R16" s="60"/>
    </row>
    <row r="17" spans="1:18" x14ac:dyDescent="0.25">
      <c r="A17" s="59"/>
      <c r="B17" s="226"/>
      <c r="C17" s="228"/>
      <c r="D17" s="493"/>
      <c r="E17" s="494"/>
      <c r="F17" s="494"/>
      <c r="G17" s="494"/>
      <c r="H17" s="494"/>
      <c r="I17" s="494"/>
      <c r="J17" s="494"/>
      <c r="K17" s="494"/>
      <c r="L17" s="494"/>
      <c r="M17" s="494"/>
      <c r="N17" s="495"/>
      <c r="O17" s="496"/>
      <c r="P17" s="497"/>
      <c r="Q17" s="498"/>
      <c r="R17" s="60"/>
    </row>
    <row r="18" spans="1:18" x14ac:dyDescent="0.25">
      <c r="A18" s="59"/>
      <c r="B18" s="226"/>
      <c r="C18" s="228"/>
      <c r="D18" s="493"/>
      <c r="E18" s="494"/>
      <c r="F18" s="494"/>
      <c r="G18" s="494"/>
      <c r="H18" s="494"/>
      <c r="I18" s="494"/>
      <c r="J18" s="494"/>
      <c r="K18" s="494"/>
      <c r="L18" s="494"/>
      <c r="M18" s="494"/>
      <c r="N18" s="495"/>
      <c r="O18" s="496"/>
      <c r="P18" s="497"/>
      <c r="Q18" s="498"/>
      <c r="R18" s="60"/>
    </row>
    <row r="19" spans="1:18" x14ac:dyDescent="0.25">
      <c r="A19" s="59"/>
      <c r="B19" s="226"/>
      <c r="C19" s="228"/>
      <c r="D19" s="493"/>
      <c r="E19" s="494"/>
      <c r="F19" s="494"/>
      <c r="G19" s="494"/>
      <c r="H19" s="494"/>
      <c r="I19" s="494"/>
      <c r="J19" s="494"/>
      <c r="K19" s="494"/>
      <c r="L19" s="494"/>
      <c r="M19" s="494"/>
      <c r="N19" s="495"/>
      <c r="O19" s="496"/>
      <c r="P19" s="497"/>
      <c r="Q19" s="498"/>
      <c r="R19" s="60"/>
    </row>
    <row r="20" spans="1:18" x14ac:dyDescent="0.25">
      <c r="A20" s="59"/>
      <c r="B20" s="226"/>
      <c r="C20" s="228"/>
      <c r="D20" s="493"/>
      <c r="E20" s="494"/>
      <c r="F20" s="494"/>
      <c r="G20" s="494"/>
      <c r="H20" s="494"/>
      <c r="I20" s="494"/>
      <c r="J20" s="494"/>
      <c r="K20" s="494"/>
      <c r="L20" s="494"/>
      <c r="M20" s="494"/>
      <c r="N20" s="495"/>
      <c r="O20" s="496"/>
      <c r="P20" s="497"/>
      <c r="Q20" s="498"/>
      <c r="R20" s="60"/>
    </row>
    <row r="21" spans="1:18" x14ac:dyDescent="0.25">
      <c r="A21" s="59"/>
      <c r="B21" s="226"/>
      <c r="C21" s="228"/>
      <c r="D21" s="493"/>
      <c r="E21" s="494"/>
      <c r="F21" s="494"/>
      <c r="G21" s="494"/>
      <c r="H21" s="494"/>
      <c r="I21" s="494"/>
      <c r="J21" s="494"/>
      <c r="K21" s="494"/>
      <c r="L21" s="494"/>
      <c r="M21" s="494"/>
      <c r="N21" s="495"/>
      <c r="O21" s="496"/>
      <c r="P21" s="497"/>
      <c r="Q21" s="498"/>
      <c r="R21" s="60"/>
    </row>
    <row r="22" spans="1:18" ht="9.5" customHeight="1" x14ac:dyDescent="0.25">
      <c r="A22" s="59"/>
      <c r="B22" s="59"/>
      <c r="C22" s="61"/>
      <c r="D22" s="59"/>
      <c r="E22" s="59"/>
      <c r="F22" s="59"/>
      <c r="G22" s="59"/>
      <c r="H22" s="59"/>
      <c r="I22" s="59"/>
      <c r="J22" s="59"/>
      <c r="K22" s="59"/>
      <c r="L22" s="59"/>
      <c r="M22" s="59"/>
      <c r="N22" s="59"/>
      <c r="O22" s="59"/>
      <c r="P22" s="59"/>
      <c r="Q22" s="59"/>
      <c r="R22" s="60"/>
    </row>
    <row r="23" spans="1:18" x14ac:dyDescent="0.25">
      <c r="C23" s="4"/>
    </row>
    <row r="24" spans="1:18" x14ac:dyDescent="0.25">
      <c r="C24" s="4"/>
    </row>
  </sheetData>
  <sheetProtection algorithmName="SHA-512" hashValue="xUTTLrvZXpcxmmEBd+sVkx9522i5ojH+eJzoQkrZhXxXT1sczRmD24HTYSVifP1BhbyGFurYSj+5Uf/GTqyUsA==" saltValue="p6AMwAoi0zogUYGRxI+MmA==" spinCount="100000" sheet="1" objects="1" scenarios="1"/>
  <mergeCells count="42">
    <mergeCell ref="B5:Q5"/>
    <mergeCell ref="D6:N6"/>
    <mergeCell ref="O6:Q6"/>
    <mergeCell ref="L4:M4"/>
    <mergeCell ref="O4:Q4"/>
    <mergeCell ref="D4:E4"/>
    <mergeCell ref="F4:G4"/>
    <mergeCell ref="H4:I4"/>
    <mergeCell ref="J4:K4"/>
    <mergeCell ref="B4:C4"/>
    <mergeCell ref="D12:N12"/>
    <mergeCell ref="O12:Q12"/>
    <mergeCell ref="D13:N13"/>
    <mergeCell ref="O13:Q13"/>
    <mergeCell ref="D7:N7"/>
    <mergeCell ref="O7:Q7"/>
    <mergeCell ref="D8:N8"/>
    <mergeCell ref="O8:Q8"/>
    <mergeCell ref="D9:N9"/>
    <mergeCell ref="O9:Q9"/>
    <mergeCell ref="D21:N21"/>
    <mergeCell ref="O21:Q21"/>
    <mergeCell ref="D18:N18"/>
    <mergeCell ref="O18:Q18"/>
    <mergeCell ref="D19:N19"/>
    <mergeCell ref="O19:Q19"/>
    <mergeCell ref="B2:Q2"/>
    <mergeCell ref="B3:Q3"/>
    <mergeCell ref="D20:N20"/>
    <mergeCell ref="O20:Q20"/>
    <mergeCell ref="D16:N16"/>
    <mergeCell ref="O16:Q16"/>
    <mergeCell ref="D17:N17"/>
    <mergeCell ref="O17:Q17"/>
    <mergeCell ref="D14:N14"/>
    <mergeCell ref="O14:Q14"/>
    <mergeCell ref="D10:N10"/>
    <mergeCell ref="O10:Q10"/>
    <mergeCell ref="D11:N11"/>
    <mergeCell ref="O11:Q11"/>
    <mergeCell ref="D15:N15"/>
    <mergeCell ref="O15:Q15"/>
  </mergeCells>
  <phoneticPr fontId="4" type="noConversion"/>
  <pageMargins left="0.75" right="0.75" top="1" bottom="1" header="0.5" footer="0.5"/>
  <pageSetup orientation="portrait" r:id="rId1"/>
  <headerFooter alignWithMargins="0"/>
  <drawing r:id="rId2"/>
  <pictur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PolicyLabelValue xmlns="c2e3794a-553e-450d-bc7b-0b7356dc1ff4">{_UIVersionString}</DLCPolicyLabelValue>
    <_dlc_DocId xmlns="f05f9137-09f3-4ad3-8b68-1048e402746a">TBSD-524793171-4650</_dlc_DocId>
    <_dlc_DocIdUrl xmlns="f05f9137-09f3-4ad3-8b68-1048e402746a">
      <Url>https://tenneco.sharepoint.com/sites/tbsapp/playbook/_layouts/15/DocIdRedir.aspx?ID=TBSD-524793171-4650</Url>
      <Description>TBSD-524793171-4650</Description>
    </_dlc_DocIdUrl>
    <TaxCatchAll xmlns="29974d93-fb4a-4921-ab9d-b521c6f5f354">
      <Value>12</Value>
      <Value>11</Value>
      <Value>45</Value>
      <Value>9</Value>
    </TaxCatchAll>
    <l6b052bd917c4595ad66e70c6721c714 xmlns="06dc4beb-deff-4c2a-bd53-7c85146c0b6b">
      <Terms xmlns="http://schemas.microsoft.com/office/infopath/2007/PartnerControls"/>
    </l6b052bd917c4595ad66e70c6721c714>
    <h813ac3424904fe190c010c79b0ada14 xmlns="06dc4beb-deff-4c2a-bd53-7c85146c0b6b">
      <Terms xmlns="http://schemas.microsoft.com/office/infopath/2007/PartnerControls"/>
    </h813ac3424904fe190c010c79b0ada14>
    <Ten_TbsP_LegacyNumber xmlns="06dc4beb-deff-4c2a-bd53-7c85146c0b6b" xsi:nil="true"/>
    <Ten_TbsP_CbuLevel1 xmlns="06dc4beb-deff-4c2a-bd53-7c85146c0b6b" xsi:nil="true"/>
    <DLCPolicyLabelLock xmlns="c2e3794a-553e-450d-bc7b-0b7356dc1ff4" xsi:nil="true"/>
    <Ten_TbsP_LegacyRevision xmlns="06dc4beb-deff-4c2a-bd53-7c85146c0b6b" xsi:nil="true"/>
    <Ten_TbsP_Owners xmlns="06dc4beb-deff-4c2a-bd53-7c85146c0b6b">
      <UserInfo>
        <DisplayName>ERiegel@Tenneco.com</DisplayName>
        <AccountId>1746</AccountId>
        <AccountType/>
      </UserInfo>
    </Ten_TbsP_Owners>
    <m80f47648b4e4ece95f33d087ff2741c xmlns="06dc4beb-deff-4c2a-bd53-7c85146c0b6b">
      <Terms xmlns="http://schemas.microsoft.com/office/infopath/2007/PartnerControls">
        <TermInfo xmlns="http://schemas.microsoft.com/office/infopath/2007/PartnerControls">
          <TermName xmlns="http://schemas.microsoft.com/office/infopath/2007/PartnerControls">GL</TermName>
          <TermId xmlns="http://schemas.microsoft.com/office/infopath/2007/PartnerControls">1739c1e9-44e5-4a42-8518-74bb13f8b96c</TermId>
        </TermInfo>
      </Terms>
    </m80f47648b4e4ece95f33d087ff2741c>
    <cf6c88bc318a45e6a19668ed4c89f1ae xmlns="06dc4beb-deff-4c2a-bd53-7c85146c0b6b">
      <Terms xmlns="http://schemas.microsoft.com/office/infopath/2007/PartnerControls"/>
    </cf6c88bc318a45e6a19668ed4c89f1ae>
    <Ten_TbsP_Approvers xmlns="06dc4beb-deff-4c2a-bd53-7c85146c0b6b">
      <UserInfo>
        <DisplayName>ERiegel@Tenneco.com</DisplayName>
        <AccountId>1746</AccountId>
        <AccountType/>
      </UserInfo>
    </Ten_TbsP_Approvers>
    <Ten_TbsP_ManualSection xmlns="06dc4beb-deff-4c2a-bd53-7c85146c0b6b">ISC</Ten_TbsP_ManualSection>
    <c78a28bd5c5e4dca9dd2e9b4127e5bec xmlns="06dc4beb-deff-4c2a-bd53-7c85146c0b6b">
      <Terms xmlns="http://schemas.microsoft.com/office/infopath/2007/PartnerControls">
        <TermInfo xmlns="http://schemas.microsoft.com/office/infopath/2007/PartnerControls">
          <TermName xmlns="http://schemas.microsoft.com/office/infopath/2007/PartnerControls">PC</TermName>
          <TermId xmlns="http://schemas.microsoft.com/office/infopath/2007/PartnerControls">d1f74d43-d00e-4d04-a631-ffdbf60af517</TermId>
        </TermInfo>
      </Terms>
    </c78a28bd5c5e4dca9dd2e9b4127e5bec>
    <Ten_TbsP_EffectiveDate xmlns="06dc4beb-deff-4c2a-bd53-7c85146c0b6b"/>
    <Ten_TbsP_CbuLevel2 xmlns="06dc4beb-deff-4c2a-bd53-7c85146c0b6b" xsi:nil="true"/>
    <DLCPolicyLabelClientValue xmlns="c2e3794a-553e-450d-bc7b-0b7356dc1ff4">{_UIVersionString}</DLCPolicyLabelClientValue>
    <k3dee018672f412cbd6010d9787915aa xmlns="06dc4beb-deff-4c2a-bd53-7c85146c0b6b">
      <Terms xmlns="http://schemas.microsoft.com/office/infopath/2007/PartnerControls">
        <TermInfo xmlns="http://schemas.microsoft.com/office/infopath/2007/PartnerControls">
          <TermName xmlns="http://schemas.microsoft.com/office/infopath/2007/PartnerControls">GL</TermName>
          <TermId xmlns="http://schemas.microsoft.com/office/infopath/2007/PartnerControls">ded62a2e-1fdc-44a1-a6b3-1c2c14d2aed7</TermId>
        </TermInfo>
      </Terms>
    </k3dee018672f412cbd6010d9787915aa>
    <Ten_Tbs_DocumentAuthor xmlns="06dc4beb-deff-4c2a-bd53-7c85146c0b6b">
      <UserInfo>
        <DisplayName>Erika Riegel</DisplayName>
        <AccountId>1746</AccountId>
        <AccountType/>
      </UserInfo>
    </Ten_Tbs_DocumentAuthor>
    <Ten_TbsP_Number xmlns="06dc4beb-deff-4c2a-bd53-7c85146c0b6b" xsi:nil="true"/>
    <de6c04789eec4abfa93c8b0c5eb685ec xmlns="06dc4beb-deff-4c2a-bd53-7c85146c0b6b">
      <Terms xmlns="http://schemas.microsoft.com/office/infopath/2007/PartnerControls">
        <TermInfo xmlns="http://schemas.microsoft.com/office/infopath/2007/PartnerControls">
          <TermName xmlns="http://schemas.microsoft.com/office/infopath/2007/PartnerControls">GL</TermName>
          <TermId xmlns="http://schemas.microsoft.com/office/infopath/2007/PartnerControls">095615c4-e8d7-4bfc-a458-7c72e6caf835</TermId>
        </TermInfo>
      </Terms>
    </de6c04789eec4abfa93c8b0c5eb685ec>
  </documentManagement>
</p:properties>
</file>

<file path=customXml/item3.xml><?xml version="1.0" encoding="utf-8"?>
<ct:contentTypeSchema xmlns:ct="http://schemas.microsoft.com/office/2006/metadata/contentType" xmlns:ma="http://schemas.microsoft.com/office/2006/metadata/properties/metaAttributes" ct:_="" ma:_="" ma:contentTypeName="TBS Playbook Document" ma:contentTypeID="0x010100247EF7C6A67549EC9B12812C99A5A36F00016949A4CF14F74EB2BE52A46DF93164" ma:contentTypeVersion="44" ma:contentTypeDescription="TBS Playbook Content Type" ma:contentTypeScope="" ma:versionID="9be7a345531201de09880b99cb7b01d9">
  <xsd:schema xmlns:xsd="http://www.w3.org/2001/XMLSchema" xmlns:xs="http://www.w3.org/2001/XMLSchema" xmlns:p="http://schemas.microsoft.com/office/2006/metadata/properties" xmlns:ns1="06dc4beb-deff-4c2a-bd53-7c85146c0b6b" xmlns:ns3="http://schemas.microsoft.com/sharepoint/v3" xmlns:ns4="f05f9137-09f3-4ad3-8b68-1048e402746a" xmlns:ns5="29974d93-fb4a-4921-ab9d-b521c6f5f354" xmlns:ns6="c2e3794a-553e-450d-bc7b-0b7356dc1ff4" xmlns:ns7="db04c9b6-f498-4b0e-bace-8b72a565add9" targetNamespace="http://schemas.microsoft.com/office/2006/metadata/properties" ma:root="true" ma:fieldsID="1efb74bf4e2af65a7c78ce4df0006a62" ns1:_="" ns3:_="" ns4:_="" ns5:_="" ns6:_="" ns7:_="">
    <xsd:import namespace="06dc4beb-deff-4c2a-bd53-7c85146c0b6b"/>
    <xsd:import namespace="http://schemas.microsoft.com/sharepoint/v3"/>
    <xsd:import namespace="f05f9137-09f3-4ad3-8b68-1048e402746a"/>
    <xsd:import namespace="29974d93-fb4a-4921-ab9d-b521c6f5f354"/>
    <xsd:import namespace="c2e3794a-553e-450d-bc7b-0b7356dc1ff4"/>
    <xsd:import namespace="db04c9b6-f498-4b0e-bace-8b72a565add9"/>
    <xsd:element name="properties">
      <xsd:complexType>
        <xsd:sequence>
          <xsd:element name="documentManagement">
            <xsd:complexType>
              <xsd:all>
                <xsd:element ref="ns1:Ten_Tbs_DocumentAuthor"/>
                <xsd:element ref="ns1:Ten_TbsP_Owners"/>
                <xsd:element ref="ns1:Ten_TbsP_Approvers"/>
                <xsd:element ref="ns1:Ten_TbsP_EffectiveDate"/>
                <xsd:element ref="ns1:Ten_TbsP_ManualSection"/>
                <xsd:element ref="ns1:Ten_TbsP_Number" minOccurs="0"/>
                <xsd:element ref="ns1:Ten_TbsP_LegacyNumber" minOccurs="0"/>
                <xsd:element ref="ns1:Ten_TbsP_LegacyRevision" minOccurs="0"/>
                <xsd:element ref="ns1:Ten_TbsP_CbuLevel1" minOccurs="0"/>
                <xsd:element ref="ns1:Ten_TbsP_CbuLevel2" minOccurs="0"/>
                <xsd:element ref="ns1:m80f47648b4e4ece95f33d087ff2741c" minOccurs="0"/>
                <xsd:element ref="ns4:_dlc_DocIdUrl" minOccurs="0"/>
                <xsd:element ref="ns1:c78a28bd5c5e4dca9dd2e9b4127e5bec" minOccurs="0"/>
                <xsd:element ref="ns4:_dlc_DocIdPersistId" minOccurs="0"/>
                <xsd:element ref="ns1:h813ac3424904fe190c010c79b0ada14" minOccurs="0"/>
                <xsd:element ref="ns1:de6c04789eec4abfa93c8b0c5eb685ec" minOccurs="0"/>
                <xsd:element ref="ns5:TaxCatchAll" minOccurs="0"/>
                <xsd:element ref="ns1:cf6c88bc318a45e6a19668ed4c89f1ae" minOccurs="0"/>
                <xsd:element ref="ns5:TaxCatchAllLabel" minOccurs="0"/>
                <xsd:element ref="ns1:l6b052bd917c4595ad66e70c6721c714" minOccurs="0"/>
                <xsd:element ref="ns1:k3dee018672f412cbd6010d9787915aa" minOccurs="0"/>
                <xsd:element ref="ns6:MediaServiceMetadata" minOccurs="0"/>
                <xsd:element ref="ns6:MediaServiceFastMetadata" minOccurs="0"/>
                <xsd:element ref="ns7:SharedWithUsers" minOccurs="0"/>
                <xsd:element ref="ns7:SharedWithDetails" minOccurs="0"/>
                <xsd:element ref="ns3:_dlc_Exempt" minOccurs="0"/>
                <xsd:element ref="ns6:DLCPolicyLabelValue" minOccurs="0"/>
                <xsd:element ref="ns6:DLCPolicyLabelClientValue" minOccurs="0"/>
                <xsd:element ref="ns6:DLCPolicyLabelLock" minOccurs="0"/>
                <xsd:element ref="ns4:_dlc_DocId" minOccurs="0"/>
                <xsd:element ref="ns6:MediaServiceEventHashCode" minOccurs="0"/>
                <xsd:element ref="ns6: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4beb-deff-4c2a-bd53-7c85146c0b6b" elementFormDefault="qualified">
    <xsd:import namespace="http://schemas.microsoft.com/office/2006/documentManagement/types"/>
    <xsd:import namespace="http://schemas.microsoft.com/office/infopath/2007/PartnerControls"/>
    <xsd:element name="Ten_Tbs_DocumentAuthor" ma:index="0" ma:displayName="Document Author" ma:internalName="Ten_Tbs_Document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Owners" ma:index="1" ma:displayName="Process Owners" ma:description="" ma:SharePointGroup="37" ma:internalName="Ten_TbsP_Own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Approvers" ma:index="2" ma:displayName="Approvers" ma:description="Note: Include relevant Quality System Representative if the document addresses quality management system" ma:SharePointGroup="37" ma:internalName="Ten_TbsP_Approv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EffectiveDate" ma:index="3" ma:displayName="Effective Date" ma:description="" ma:format="DateOnly" ma:internalName="Ten_TbsP_EffectiveDate" ma:readOnly="false">
      <xsd:simpleType>
        <xsd:restriction base="dms:DateTime"/>
      </xsd:simpleType>
    </xsd:element>
    <xsd:element name="Ten_TbsP_ManualSection" ma:index="4" ma:displayName="Manual Section" ma:internalName="Ten_TbsP_ManualSection" ma:readOnly="false">
      <xsd:simpleType>
        <xsd:restriction base="dms:Choice">
          <xsd:enumeration value="BMS"/>
          <xsd:enumeration value="SCO"/>
          <xsd:enumeration value="PDL"/>
          <xsd:enumeration value="MOP"/>
          <xsd:enumeration value="ISC"/>
          <xsd:enumeration value="GFI"/>
          <xsd:enumeration value="GHR"/>
          <xsd:enumeration value="GCI"/>
          <xsd:enumeration value="GLC"/>
          <xsd:enumeration value="GCO"/>
          <xsd:enumeration value="EHS"/>
          <xsd:enumeration value="GIT"/>
          <xsd:enumeration value="GBC"/>
        </xsd:restriction>
      </xsd:simpleType>
    </xsd:element>
    <xsd:element name="Ten_TbsP_Number" ma:index="5" nillable="true" ma:displayName="Number" ma:description="" ma:hidden="true" ma:internalName="Ten_TbsP_Number" ma:readOnly="false">
      <xsd:simpleType>
        <xsd:restriction base="dms:Text"/>
      </xsd:simpleType>
    </xsd:element>
    <xsd:element name="Ten_TbsP_LegacyNumber" ma:index="10" nillable="true" ma:displayName="Legacy Number" ma:internalName="Ten_TbsP_LegacyNumber">
      <xsd:simpleType>
        <xsd:restriction base="dms:Text"/>
      </xsd:simpleType>
    </xsd:element>
    <xsd:element name="Ten_TbsP_LegacyRevision" ma:index="11" nillable="true" ma:displayName="Legacy Revision" ma:internalName="Ten_TbsP_LegacyRevision" ma:readOnly="false">
      <xsd:simpleType>
        <xsd:restriction base="dms:Text"/>
      </xsd:simpleType>
    </xsd:element>
    <xsd:element name="Ten_TbsP_CbuLevel1" ma:index="13" nillable="true" ma:displayName="CBU Level 1" ma:format="Dropdown" ma:internalName="Ten_TbsP_CbuLevel1">
      <xsd:simpleType>
        <xsd:restriction base="dms:Choice">
          <xsd:enumeration value="LVS - Light Vehicle System - All Customer"/>
          <xsd:enumeration value="CTOH - Commercial Truck &amp; Off-Highway, all products"/>
        </xsd:restriction>
      </xsd:simpleType>
    </xsd:element>
    <xsd:element name="Ten_TbsP_CbuLevel2" ma:index="14" nillable="true" ma:displayName="CBU Level 2" ma:internalName="Ten_TbsP_CbuLevel2">
      <xsd:simpleType>
        <xsd:restriction base="dms:Choice">
          <xsd:enumeration value="LV1 - General Motors"/>
          <xsd:enumeration value="LV2 - Ford"/>
          <xsd:enumeration value="LV3 - Fiat &amp; Chrysler"/>
          <xsd:enumeration value="LV4 - VW Group"/>
          <xsd:enumeration value="LV5 - Daimler &amp; Volvo"/>
          <xsd:enumeration value="LV6 - JLR &amp; BMW"/>
          <xsd:enumeration value="LV7 - PSA &amp; RNPO"/>
          <xsd:enumeration value="LV8 - Hyundai &amp; Kia"/>
          <xsd:enumeration value="LV9 - Toyota"/>
          <xsd:enumeration value="LV10 - JOE"/>
          <xsd:enumeration value="LV11 - China Domestic"/>
          <xsd:enumeration value="LV12 - India Domestic"/>
          <xsd:enumeration value="OH1 - Off-Highway AM"/>
          <xsd:enumeration value="OH2 - Off-Highway EMEA"/>
          <xsd:enumeration value="OH3 - Off-Highway APAC"/>
          <xsd:enumeration value="CT1 - Commercial Truck AM"/>
          <xsd:enumeration value="CT2 - CommercialTruck EMEA"/>
          <xsd:enumeration value="CT3 - Commercial Truck APAC"/>
          <xsd:enumeration value="CT4 - India"/>
          <xsd:enumeration value="CTOH - Commercial Truck &amp; Off-Highway, all products"/>
        </xsd:restriction>
      </xsd:simpleType>
    </xsd:element>
    <xsd:element name="m80f47648b4e4ece95f33d087ff2741c" ma:index="19" ma:taxonomy="true" ma:internalName="m80f47648b4e4ece95f33d087ff2741c" ma:taxonomyFieldName="Ten_TbsP_Scope" ma:displayName="Scope" ma:readOnly="false" ma:default="" ma:fieldId="{680f4764-8b4e-4ece-95f3-3d087ff2741c}" ma:taxonomyMulti="true" ma:sspId="40afbb0d-713f-417a-a750-2ef134ad8ce2" ma:termSetId="78d94981-8691-4753-889a-fe49eddd018a" ma:anchorId="00000000-0000-0000-0000-000000000000" ma:open="false" ma:isKeyword="false">
      <xsd:complexType>
        <xsd:sequence>
          <xsd:element ref="pc:Terms" minOccurs="0" maxOccurs="1"/>
        </xsd:sequence>
      </xsd:complexType>
    </xsd:element>
    <xsd:element name="c78a28bd5c5e4dca9dd2e9b4127e5bec" ma:index="21" ma:taxonomy="true" ma:internalName="c78a28bd5c5e4dca9dd2e9b4127e5bec" ma:taxonomyFieldName="Ten_TbsP_DocumentType" ma:displayName="Document Type" ma:readOnly="false" ma:default="" ma:fieldId="{c78a28bd-5c5e-4dca-9dd2-e9b4127e5bec}" ma:sspId="40afbb0d-713f-417a-a750-2ef134ad8ce2" ma:termSetId="bb3e062b-a10b-4a43-9226-cd508a4ad765" ma:anchorId="00000000-0000-0000-0000-000000000000" ma:open="false" ma:isKeyword="false">
      <xsd:complexType>
        <xsd:sequence>
          <xsd:element ref="pc:Terms" minOccurs="0" maxOccurs="1"/>
        </xsd:sequence>
      </xsd:complexType>
    </xsd:element>
    <xsd:element name="h813ac3424904fe190c010c79b0ada14" ma:index="25" nillable="true" ma:taxonomy="true" ma:internalName="h813ac3424904fe190c010c79b0ada14" ma:taxonomyFieldName="Ten_TbsP_Standard" ma:displayName="Standard" ma:default="" ma:fieldId="{1813ac34-2490-4fe1-90c0-10c79b0ada14}" ma:taxonomyMulti="true" ma:sspId="40afbb0d-713f-417a-a750-2ef134ad8ce2" ma:termSetId="9d32bd12-7112-437b-9848-69a2045140de" ma:anchorId="00000000-0000-0000-0000-000000000000" ma:open="false" ma:isKeyword="false">
      <xsd:complexType>
        <xsd:sequence>
          <xsd:element ref="pc:Terms" minOccurs="0" maxOccurs="1"/>
        </xsd:sequence>
      </xsd:complexType>
    </xsd:element>
    <xsd:element name="de6c04789eec4abfa93c8b0c5eb685ec" ma:index="27" ma:taxonomy="true" ma:internalName="de6c04789eec4abfa93c8b0c5eb685ec" ma:taxonomyFieldName="Ten_TbsP_Division" ma:displayName="Division" ma:readOnly="false" ma:default="" ma:fieldId="{de6c0478-9eec-4abf-a93c-8b0c5eb685ec}" ma:sspId="40afbb0d-713f-417a-a750-2ef134ad8ce2" ma:termSetId="2eb0c556-c22a-4cb8-8c55-4e831af5b52c" ma:anchorId="00000000-0000-0000-0000-000000000000" ma:open="false" ma:isKeyword="false">
      <xsd:complexType>
        <xsd:sequence>
          <xsd:element ref="pc:Terms" minOccurs="0" maxOccurs="1"/>
        </xsd:sequence>
      </xsd:complexType>
    </xsd:element>
    <xsd:element name="cf6c88bc318a45e6a19668ed4c89f1ae" ma:index="29" nillable="true" ma:taxonomy="true" ma:internalName="cf6c88bc318a45e6a19668ed4c89f1ae" ma:taxonomyFieldName="Ten_TbsP_RelevantStandardsClause" ma:displayName="Relevant Standards Clause" ma:default="" ma:fieldId="{b21f43a5-d2bc-455e-b92b-6ac33c558342}" ma:taxonomyMulti="true" ma:sspId="40afbb0d-713f-417a-a750-2ef134ad8ce2" ma:termSetId="390ef605-bcc0-46dd-9fc3-bc16ac3b5cb8" ma:anchorId="00000000-0000-0000-0000-000000000000" ma:open="false" ma:isKeyword="false">
      <xsd:complexType>
        <xsd:sequence>
          <xsd:element ref="pc:Terms" minOccurs="0" maxOccurs="1"/>
        </xsd:sequence>
      </xsd:complexType>
    </xsd:element>
    <xsd:element name="l6b052bd917c4595ad66e70c6721c714" ma:index="31" nillable="true" ma:taxonomy="true" ma:internalName="l6b052bd917c4595ad66e70c6721c714" ma:taxonomyFieldName="Ten_TbsP_Facility" ma:displayName="Facility" ma:default="" ma:fieldId="{6a43a883-b500-4e56-b96f-75de1e2ab286}" ma:sspId="40afbb0d-713f-417a-a750-2ef134ad8ce2" ma:termSetId="5249f3de-f5fb-4853-aabc-72d32a430e78" ma:anchorId="00000000-0000-0000-0000-000000000000" ma:open="false" ma:isKeyword="false">
      <xsd:complexType>
        <xsd:sequence>
          <xsd:element ref="pc:Terms" minOccurs="0" maxOccurs="1"/>
        </xsd:sequence>
      </xsd:complexType>
    </xsd:element>
    <xsd:element name="k3dee018672f412cbd6010d9787915aa" ma:index="35" ma:taxonomy="true" ma:internalName="k3dee018672f412cbd6010d9787915aa" ma:taxonomyFieldName="Ten_TbsP_Region" ma:displayName="Region" ma:readOnly="false" ma:default="" ma:fieldId="{43dee018-672f-412c-bd60-10d9787915aa}" ma:taxonomyMulti="true" ma:sspId="40afbb0d-713f-417a-a750-2ef134ad8ce2" ma:termSetId="18ffa8d4-6dd2-4b2b-8ac9-ce4916e58a1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5f9137-09f3-4ad3-8b68-1048e402746a" elementFormDefault="qualified">
    <xsd:import namespace="http://schemas.microsoft.com/office/2006/documentManagement/types"/>
    <xsd:import namespace="http://schemas.microsoft.com/office/infopath/2007/PartnerControls"/>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46"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974d93-fb4a-4921-ab9d-b521c6f5f354" elementFormDefault="qualified">
    <xsd:import namespace="http://schemas.microsoft.com/office/2006/documentManagement/types"/>
    <xsd:import namespace="http://schemas.microsoft.com/office/infopath/2007/PartnerControls"/>
    <xsd:element name="TaxCatchAll" ma:index="28" nillable="true" ma:displayName="Taxonomy Catch All Column" ma:description="" ma:hidden="true" ma:list="{8635b05c-6962-4bb9-8d0d-8c324892026a}" ma:internalName="TaxCatchAll" ma:showField="CatchAllData" ma:web="06dc4beb-deff-4c2a-bd53-7c85146c0b6b">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8635b05c-6962-4bb9-8d0d-8c324892026a}" ma:internalName="TaxCatchAllLabel" ma:readOnly="true" ma:showField="CatchAllDataLabel" ma:web="06dc4beb-deff-4c2a-bd53-7c85146c0b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e3794a-553e-450d-bc7b-0b7356dc1ff4" elementFormDefault="qualified">
    <xsd:import namespace="http://schemas.microsoft.com/office/2006/documentManagement/types"/>
    <xsd:import namespace="http://schemas.microsoft.com/office/infopath/2007/PartnerControls"/>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DLCPolicyLabelValue" ma:index="4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4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GenerationTime" ma:index="4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4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p:Policy xmlns:p="office.server.policy" id="" local="true">
  <p:Name>TBS Playbook Document</p:Name>
  <p:Description/>
  <p:Statement/>
  <p:PolicyItems>
    <p:PolicyItem featureId="Microsoft.Office.RecordsManagement.PolicyFeatures.PolicyLabel" staticId="0x010100247EF7C6A67549EC9B12812C99A5A36F00016949A4CF14F74EB2BE52A46DF93164|801092262" UniqueId="76b0dbe4-4b24-48cf-aa9b-782f2e86aec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Props1.xml><?xml version="1.0" encoding="utf-8"?>
<ds:datastoreItem xmlns:ds="http://schemas.openxmlformats.org/officeDocument/2006/customXml" ds:itemID="{F8F93DED-D527-4DDE-BA4E-368F4CF0811F}">
  <ds:schemaRefs>
    <ds:schemaRef ds:uri="http://schemas.microsoft.com/sharepoint/v3/contenttype/forms"/>
  </ds:schemaRefs>
</ds:datastoreItem>
</file>

<file path=customXml/itemProps2.xml><?xml version="1.0" encoding="utf-8"?>
<ds:datastoreItem xmlns:ds="http://schemas.openxmlformats.org/officeDocument/2006/customXml" ds:itemID="{ACD8149E-EA24-4FA2-A6AB-E0D30F868D95}">
  <ds:schemaRefs>
    <ds:schemaRef ds:uri="db04c9b6-f498-4b0e-bace-8b72a565add9"/>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f05f9137-09f3-4ad3-8b68-1048e402746a"/>
    <ds:schemaRef ds:uri="http://schemas.microsoft.com/office/2006/documentManagement/types"/>
    <ds:schemaRef ds:uri="c2e3794a-553e-450d-bc7b-0b7356dc1ff4"/>
    <ds:schemaRef ds:uri="29974d93-fb4a-4921-ab9d-b521c6f5f354"/>
    <ds:schemaRef ds:uri="06dc4beb-deff-4c2a-bd53-7c85146c0b6b"/>
    <ds:schemaRef ds:uri="http://www.w3.org/XML/1998/namespace"/>
    <ds:schemaRef ds:uri="http://purl.org/dc/dcmitype/"/>
  </ds:schemaRefs>
</ds:datastoreItem>
</file>

<file path=customXml/itemProps3.xml><?xml version="1.0" encoding="utf-8"?>
<ds:datastoreItem xmlns:ds="http://schemas.openxmlformats.org/officeDocument/2006/customXml" ds:itemID="{A4FE9A7D-6D17-4072-A1DC-13FFB015A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4beb-deff-4c2a-bd53-7c85146c0b6b"/>
    <ds:schemaRef ds:uri="http://schemas.microsoft.com/sharepoint/v3"/>
    <ds:schemaRef ds:uri="f05f9137-09f3-4ad3-8b68-1048e402746a"/>
    <ds:schemaRef ds:uri="29974d93-fb4a-4921-ab9d-b521c6f5f354"/>
    <ds:schemaRef ds:uri="c2e3794a-553e-450d-bc7b-0b7356dc1ff4"/>
    <ds:schemaRef ds:uri="db04c9b6-f498-4b0e-bace-8b72a565a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AE0404-972A-454D-BFA7-A8C544679C7B}">
  <ds:schemaRefs>
    <ds:schemaRef ds:uri="http://schemas.microsoft.com/sharepoint/events"/>
  </ds:schemaRefs>
</ds:datastoreItem>
</file>

<file path=customXml/itemProps5.xml><?xml version="1.0" encoding="utf-8"?>
<ds:datastoreItem xmlns:ds="http://schemas.openxmlformats.org/officeDocument/2006/customXml" ds:itemID="{B239CC6F-8EAB-4197-A343-B1D297809DAB}">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Guide</vt:lpstr>
      <vt:lpstr>PCN Form</vt:lpstr>
      <vt:lpstr>Process Change details</vt:lpstr>
      <vt:lpstr>Part Details </vt:lpstr>
      <vt:lpstr>Revision</vt:lpstr>
      <vt:lpstr>'PCN Form'!Print_Area</vt:lpstr>
    </vt:vector>
  </TitlesOfParts>
  <Manager/>
  <Company>Tenneco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Halstead</dc:creator>
  <cp:keywords/>
  <dc:description/>
  <cp:lastModifiedBy>Blades, Alan</cp:lastModifiedBy>
  <cp:revision/>
  <cp:lastPrinted>2020-06-23T07:50:48Z</cp:lastPrinted>
  <dcterms:created xsi:type="dcterms:W3CDTF">2009-05-20T14:51:49Z</dcterms:created>
  <dcterms:modified xsi:type="dcterms:W3CDTF">2021-12-03T08:56:40Z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0x010100247EF7C6A67549EC9B12812C99A5A36F00016949A4CF14F74EB2BE52A46DF93164</vt:lpwstr>
  </property>
  <property fmtid="{D5CDD505-2E9C-101B-9397-08002B2CF9AE}" pid="3" name="_dlc_DocIdItemGuid">
    <vt:lpwstr>5e697a52-5c7d-4098-851c-8a34458f7099</vt:lpwstr>
  </property>
  <property fmtid="{D5CDD505-2E9C-101B-9397-08002B2CF9AE}" pid="4" name="Ten_TbsP_Facility">
    <vt:lpwstr/>
  </property>
  <property fmtid="{D5CDD505-2E9C-101B-9397-08002B2CF9AE}" pid="5" name="Ten_TbsP_Division">
    <vt:lpwstr>11;#GL|095615c4-e8d7-4bfc-a458-7c72e6caf835</vt:lpwstr>
  </property>
  <property fmtid="{D5CDD505-2E9C-101B-9397-08002B2CF9AE}" pid="6" name="Ten_TbsP_DocumentType">
    <vt:lpwstr>45;#PC|d1f74d43-d00e-4d04-a631-ffdbf60af517</vt:lpwstr>
  </property>
  <property fmtid="{D5CDD505-2E9C-101B-9397-08002B2CF9AE}" pid="7" name="Ten_TbsP_Region">
    <vt:lpwstr>12;#GL|ded62a2e-1fdc-44a1-a6b3-1c2c14d2aed7</vt:lpwstr>
  </property>
  <property fmtid="{D5CDD505-2E9C-101B-9397-08002B2CF9AE}" pid="8" name="Ten_TbsP_Scope">
    <vt:lpwstr>9;#GL|1739c1e9-44e5-4a42-8518-74bb13f8b96c</vt:lpwstr>
  </property>
  <property fmtid="{D5CDD505-2E9C-101B-9397-08002B2CF9AE}" pid="9" name="Ten_TbsP_RelevantStandardsClause">
    <vt:lpwstr/>
  </property>
  <property fmtid="{D5CDD505-2E9C-101B-9397-08002B2CF9AE}" pid="10" name="Ten_TbsP_Standard">
    <vt:lpwstr/>
  </property>
  <property fmtid="{D5CDD505-2E9C-101B-9397-08002B2CF9AE}" pid="11" name="WorkflowChangePath">
    <vt:lpwstr>85c23c7c-9396-46e1-afc2-31a40a3fb398,44;</vt:lpwstr>
  </property>
</Properties>
</file>